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8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<sst xmlns="http://schemas.openxmlformats.org/spreadsheetml/2006/main" count="56" uniqueCount="56">
  <si>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</si>
  <si>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</si>
  <si>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</si>
  <si>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</si>
  <si>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</si>
  <si>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</si>
  <si>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</si>
  <si>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</si>
  <si>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</si>
  <si>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</si>
  <si>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</si>
  <si>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</si>
  <si>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</si>
  <si>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</si>
  <si>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</si>
  <si>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</si>
  <si>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</si>
  <si>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</si>
  <si>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</si>
  <si>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</si>
  <si>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</si>
  <si>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</si>
  <si>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2000 шт.</t>
  </si>
  <si>
    <t xml:space="preserve">Перечень мероприятий Ведомственной целевой программы  </t>
  </si>
  <si>
    <t>Территория МО МО Озеро Долгое</t>
  </si>
  <si>
    <t xml:space="preserve"> </t>
  </si>
  <si>
    <t xml:space="preserve"> - пропаганда знаний в области гражданской обороны и защиты населения от чрезвычайных ситуаций природного, техногенного, биолого-социального и террористического характера среди всех категорий населения округа;
- повышение уровня морально-психологического состояния населения в условиях  угрозы и возникновения чрезвычайных ситуаций, а также при ликвидации их последствий;
- получение  неработающим населением  теоретических знаний и  практических  навыков  действий  в условиях чрезвычайных ситуаций  мирного и военного времени; 
- обучение неработающего населения правилам безопасного поведения в условиях экстремальных и чрезвычайных ситуаций
в условиях мегаполиса  на улице, в транспорте, в  быту; 
 - воспитание у обучаемых чувства ответственности за свою подготовку и подготовку своей семьи к защите от опасных явлений;
- заблаговременная подготовка к жизнеобеспечению пострадавшего населения и  ликвидации последствий возможных чрезвычайных ситуаций на территории муниципального округа.
</t>
  </si>
  <si>
    <t>Повышение уровня безопасности жизнедеятельности  жителей округа и как следствие – повышение качества жизни</t>
  </si>
  <si>
    <t>Организация и проведение занятий с неработающим населением на базе имеющихся  УКП</t>
  </si>
  <si>
    <t>ГБОУ на территории  МО Озеро Долгое</t>
  </si>
  <si>
    <t>1</t>
  </si>
  <si>
    <t>2</t>
  </si>
  <si>
    <t xml:space="preserve">Разработка, издание и распространение среди населения МО Озеро Долгое тематических брошюр- памяток по вопросам ГО и ЧС </t>
  </si>
  <si>
    <t xml:space="preserve">  </t>
  </si>
  <si>
    <t>минимизация  количества чрезвычайных и экстремальных ситуаций путем пропаганды и обучения жителей проживающих на территории МО МО Озеро Долгое ;
- количество неработающих граждан, посетивших мероприятия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вследствии этих действий- не менее 30 чел.
- количество разработанных, изданных и распространенных печатных изданий не менее 2000 шт.</t>
  </si>
  <si>
    <t>30 чел.</t>
  </si>
  <si>
    <t xml:space="preserve">ОКПД 58.11.19.000
ОКВЭД 58.11.1
</t>
  </si>
  <si>
    <t xml:space="preserve">ОКПД 85.41.93.000
ОКВЭД 85.41
</t>
  </si>
  <si>
    <t>Период проведения</t>
  </si>
  <si>
    <t>январь-июнь       октябрь-декабрь</t>
  </si>
  <si>
    <t>март,май,август,   ноябрь</t>
  </si>
  <si>
    <r>
      <t xml:space="preserve">Федеральные законы: 
- от 12 февраля 1998г.   № 28-ФЗ «О гражданской обороне»; 
- от 21 декабря 1994г.    № 68-ФЗ «О защите населения и территорий от чрезвычайных ситуаций природного и техногенного характера»; 
Постановления Правительства РФ: 
- от 24 марта    1997 г.№ 334 «О Порядке сбора и обмена в Российской Федерации информацией в области защиты населения и территорий от чрезвычайных ситуаций природного и техногенного характера»;
-  от 10 июля       1999 г. № 782 «О создании (назначении) в организациях структурных подразделений (работников), специально уполномоченных на решение задач в области гражданской обороны».
- от 02 ноября    2000г.  № 841 «Об утверждении Положения об организации обучения населения в области гражданской обороны»;
- от 04 сентября 2003 г. № 547 «О подготовке населения в области защиты от чрезвычайных ситуаций природного и техногенного характера».
- от 30 декабря   2003 г. № 794 «О единой государственной системе предупреждения и ликвидации чрезвычайных ситуаций»;
</t>
    </r>
    <r>
      <rPr>
        <sz val="10"/>
        <rFont val="Times New Roman"/>
        <family val="1"/>
      </rPr>
      <t>- от 24 декабря   2015 г. № 1418 «О государственном надзоре в области защиты населения и территорий от чрезвычайных ситуаций природного и техногенного характера»</t>
    </r>
    <r>
      <rPr>
        <sz val="10"/>
        <color indexed="8"/>
        <rFont val="Times New Roman"/>
        <family val="1"/>
      </rPr>
      <t>.
Приказы МЧС РФ:
- от 27 мая 2003 г. № 285 «Об утверждении и введении в действие Правил использования и содержания средств индивидуальной защиты, приборов радиационной, химической разведки и контроля»;
 -  от 31 мая 2005 г. Приказ МЧС РФ № 428, МВД РФ № 432, ФСБ РФ № 321 «О порядке размещения современных технических средств массовой информации в местах массового пребывания людей в целях подготовки населения в области гражданской обороны, защиты от чрезвычайных ситуаций, обеспечения пожарной безопасности и охраны общественного порядка, а также своевременного оповещения и оперативного информирования граждан о чрезвычайных ситуациях и угрозе террористических акций»;
-</t>
    </r>
    <r>
      <rPr>
        <sz val="10"/>
        <rFont val="Times New Roman"/>
        <family val="1"/>
      </rPr>
      <t xml:space="preserve">  от 01 октября 2014 г. № 543 «Об утверждении Положения об организации обеспечения населения средствами индивидуальной защиты»;</t>
    </r>
    <r>
      <rPr>
        <sz val="10"/>
        <color indexed="8"/>
        <rFont val="Times New Roman"/>
        <family val="1"/>
      </rPr>
      <t xml:space="preserve">
-  от 26 августа 2009 г. № 496 «Об утверждении Положения о системе и порядке информационного обмена в рамках единой государственной системы предупреждения и ликвидации чрезвычайных ситуаций»;
Законы Санкт-Петербурга:
- от 20 октября 2005 г. № 514-76 «О защите населения и территорий от чрезвычайных ситуаций природного и техногенного характера в Санкт-Петербурге»; 
- от 23 сентября 2009 г.  № 420-79 «Об организации местного самоуправления в Санкт-Петербурге»,пп..6,7, ч. 1, ст.10.
Постановления Правительства Санкт-Петербурга 
-  от 02 ноября 2006 г.  № 1359 «О Санкт-Петербургской территориальной подсистеме единой государственной системы предупреждения и ликвидации чрезвычайных ситуаций». 
- от 24 октября 2007 г. № 1393 "Об организации подготовки и обучения населения Санкт-Петербурга в области гражданской обороны и защиты от чрезвычайных ситуаций природного и техногенного характера".
- от 07 февраля 2008 г. № 120 «О порядке сбора и обмена в Санкт-Петербурге информацией в области защиты населения и территорий от чрезвычайных ситуаций природного и техногенного характера».                                                                                                                                    
</t>
    </r>
    <r>
      <rPr>
        <sz val="10"/>
        <rFont val="Times New Roman"/>
        <family val="1"/>
      </rPr>
      <t xml:space="preserve">- Устав Муниципального образования Муниципальный округ Озеро Долгое. </t>
    </r>
    <r>
      <rPr>
        <sz val="10"/>
        <color indexed="8"/>
        <rFont val="Times New Roman"/>
        <family val="1"/>
      </rPr>
      <t>МПА "Об утверждении положения о порядке проведения мероприятий в области защиты населения муниципального образования и его территорий от чрезвычайных ситуаций", Решение МС №80 от 18.10.2006г.</t>
    </r>
  </si>
  <si>
    <t>Итого КБК: 968 0309 79501 00091 244 226</t>
  </si>
  <si>
    <t>Итого КБК: 968 0309 79502 00081 244 226</t>
  </si>
  <si>
    <t xml:space="preserve">УТВЕРЖДЕНО
Распоряжением МА МО МО Озеро Долгое 
От    .   .2021г № 01-04/    Приложение №   
</t>
  </si>
  <si>
    <t xml:space="preserve">Ведомственная целевая программа
МО МО Озеро Долгое на 2021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 следствии этих действий.
</t>
  </si>
  <si>
    <t>Ведомственная целевая программа МО МО Озеро Долгое на 2021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действий.</t>
  </si>
  <si>
    <t>2021 год</t>
  </si>
  <si>
    <t>Главный специалист по профилактике правонарушений</t>
  </si>
  <si>
    <t>МА МО МО Озеро Долгое</t>
  </si>
  <si>
    <t>А.А.Никольский</t>
  </si>
  <si>
    <t>МО МО Озеро Долгое на 2021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 следствии этих действий.</t>
  </si>
  <si>
    <r>
      <t xml:space="preserve"> - Объём финансирования- </t>
    </r>
    <r>
      <rPr>
        <b/>
        <sz val="12"/>
        <color indexed="8"/>
        <rFont val="Times New Roman"/>
        <family val="1"/>
      </rPr>
      <t xml:space="preserve">113 676 руб. </t>
    </r>
    <r>
      <rPr>
        <sz val="12"/>
        <color indexed="8"/>
        <rFont val="Times New Roman"/>
        <family val="1"/>
      </rPr>
      <t xml:space="preserve">(сто тринадцать тысяч шестьсот семьдесятшесть руб.00 коп.)
 - Источник финансирования – средства местного бюджета Муниципального образования Муниципальный округ Озеро Долгое на 2021 год
</t>
    </r>
  </si>
  <si>
    <t>968 0309 79502 00091 244 226</t>
  </si>
  <si>
    <t>968 0309 79501 00081 244 226</t>
  </si>
  <si>
    <t xml:space="preserve">УТВЕРЖДЕНО
Распоряжением МА МО МО Озеро Долгое 
От 22.10.2020 г  № 01-04/37 Приложение № 1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</si>
</sst>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[&lt;=9999999]###\-####;\(###\)\ ###\-####"/>
    <numFmt numFmtId="184" formatCode="0.000"/>
    <numFmt numFmtId="185" formatCode="#,##0.000\ &quot;₽&quot;"/>
    <numFmt numFmtId="186" formatCode="#,##0\ _₽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/>
    </xf>
    <xf numFmtId="16" fontId="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top" wrapText="1"/>
    </xf>
    <xf numFmtId="16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2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readingOrder="1"/>
    </xf>
    <xf numFmtId="0" fontId="2" fillId="0" borderId="12" xfId="0" applyFont="1" applyBorder="1" applyAlignment="1">
      <alignment horizontal="justify"/>
    </xf>
    <xf numFmtId="0" fontId="58" fillId="0" borderId="10" xfId="0" applyFont="1" applyBorder="1" applyAlignment="1">
      <alignment/>
    </xf>
    <xf numFmtId="0" fontId="2" fillId="0" borderId="13" xfId="0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184" fontId="54" fillId="0" borderId="10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86" fontId="54" fillId="0" borderId="10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4" fillId="0" borderId="17" xfId="0" applyFont="1" applyBorder="1" applyAlignment="1">
      <alignment/>
    </xf>
    <xf numFmtId="0" fontId="5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 wrapText="1"/>
    </xf>
    <xf numFmtId="0" fontId="61" fillId="0" borderId="18" xfId="0" applyFont="1" applyFill="1" applyBorder="1" applyAlignment="1">
      <alignment horizontal="left" vertical="top" wrapText="1"/>
    </xf>
    <xf numFmtId="0" fontId="61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33" borderId="11" xfId="0" applyFont="1" applyFill="1" applyBorder="1" applyAlignment="1">
      <alignment vertical="top" wrapText="1"/>
    </xf>
    <xf numFmtId="0" fontId="55" fillId="33" borderId="18" xfId="0" applyFont="1" applyFill="1" applyBorder="1" applyAlignment="1">
      <alignment vertical="top"/>
    </xf>
    <xf numFmtId="0" fontId="55" fillId="33" borderId="12" xfId="0" applyFont="1" applyFill="1" applyBorder="1" applyAlignment="1">
      <alignment vertical="top"/>
    </xf>
    <xf numFmtId="0" fontId="55" fillId="33" borderId="18" xfId="0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7" fillId="0" borderId="11" xfId="0" applyFont="1" applyBorder="1" applyAlignment="1" applyProtection="1">
      <alignment horizontal="left" vertical="top" wrapText="1"/>
      <protection locked="0"/>
    </xf>
    <xf numFmtId="0" fontId="61" fillId="0" borderId="18" xfId="0" applyFont="1" applyBorder="1" applyAlignment="1" applyProtection="1">
      <alignment horizontal="left" vertical="top" wrapText="1"/>
      <protection locked="0"/>
    </xf>
    <xf numFmtId="0" fontId="61" fillId="0" borderId="1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="90" zoomScaleNormal="90" zoomScalePageLayoutView="0" workbookViewId="0" topLeftCell="A1">
      <selection activeCell="C5" sqref="C5:L5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33.8515625" style="0" customWidth="1"/>
    <col min="4" max="4" width="21.28125" style="0" hidden="1" customWidth="1"/>
    <col min="5" max="5" width="19.28125" style="0" customWidth="1"/>
    <col min="6" max="6" width="18.00390625" style="0" customWidth="1"/>
    <col min="7" max="8" width="12.7109375" style="0" customWidth="1"/>
    <col min="9" max="9" width="12.28125" style="0" customWidth="1"/>
    <col min="10" max="10" width="12.57421875" style="0" customWidth="1"/>
    <col min="11" max="11" width="12.7109375" style="0" customWidth="1"/>
    <col min="12" max="12" width="12.421875" style="0" customWidth="1"/>
  </cols>
  <sheetData>
    <row r="1" ht="8.25" customHeight="1"/>
    <row r="2" spans="3:12" ht="40.5" customHeight="1">
      <c r="C2" s="43"/>
      <c r="D2" s="81" t="s">
        <v>44</v>
      </c>
      <c r="E2" s="84"/>
      <c r="F2" s="84"/>
      <c r="G2" s="85"/>
      <c r="H2" s="81" t="s">
        <v>55</v>
      </c>
      <c r="I2" s="82"/>
      <c r="J2" s="82"/>
      <c r="K2" s="82"/>
      <c r="L2" s="83"/>
    </row>
    <row r="3" spans="4:12" ht="16.5" customHeight="1">
      <c r="D3" s="7"/>
      <c r="E3" s="7"/>
      <c r="F3" s="7"/>
      <c r="G3" s="7"/>
      <c r="H3" s="7"/>
      <c r="I3" s="8"/>
      <c r="J3" s="8"/>
      <c r="K3" s="8"/>
      <c r="L3" s="8"/>
    </row>
    <row r="4" spans="1:12" s="6" customFormat="1" ht="111.75" customHeight="1">
      <c r="A4" s="86" t="s">
        <v>45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s="6" customFormat="1" ht="80.25" customHeight="1">
      <c r="A5" s="89" t="s">
        <v>13</v>
      </c>
      <c r="B5" s="90"/>
      <c r="C5" s="50" t="s">
        <v>46</v>
      </c>
      <c r="D5" s="58"/>
      <c r="E5" s="58"/>
      <c r="F5" s="58"/>
      <c r="G5" s="58"/>
      <c r="H5" s="58"/>
      <c r="I5" s="58"/>
      <c r="J5" s="58"/>
      <c r="K5" s="58"/>
      <c r="L5" s="59"/>
    </row>
    <row r="6" spans="1:12" s="6" customFormat="1" ht="409.5" customHeight="1">
      <c r="A6" s="89" t="s">
        <v>14</v>
      </c>
      <c r="B6" s="90"/>
      <c r="C6" s="55" t="s">
        <v>41</v>
      </c>
      <c r="D6" s="56"/>
      <c r="E6" s="56"/>
      <c r="F6" s="56"/>
      <c r="G6" s="56"/>
      <c r="H6" s="56"/>
      <c r="I6" s="56"/>
      <c r="J6" s="56"/>
      <c r="K6" s="56"/>
      <c r="L6" s="57"/>
    </row>
    <row r="7" spans="1:12" s="6" customFormat="1" ht="27" customHeight="1">
      <c r="A7" s="50" t="s">
        <v>15</v>
      </c>
      <c r="B7" s="51"/>
      <c r="C7" s="50" t="s">
        <v>17</v>
      </c>
      <c r="D7" s="58"/>
      <c r="E7" s="58"/>
      <c r="F7" s="58"/>
      <c r="G7" s="58"/>
      <c r="H7" s="58"/>
      <c r="I7" s="58"/>
      <c r="J7" s="58"/>
      <c r="K7" s="58"/>
      <c r="L7" s="59"/>
    </row>
    <row r="8" spans="1:12" s="6" customFormat="1" ht="27" customHeight="1">
      <c r="A8" s="50" t="s">
        <v>16</v>
      </c>
      <c r="B8" s="51"/>
      <c r="C8" s="50" t="s">
        <v>27</v>
      </c>
      <c r="D8" s="58"/>
      <c r="E8" s="58"/>
      <c r="F8" s="58"/>
      <c r="G8" s="58"/>
      <c r="H8" s="58"/>
      <c r="I8" s="58"/>
      <c r="J8" s="58"/>
      <c r="K8" s="58"/>
      <c r="L8" s="59"/>
    </row>
    <row r="9" spans="1:12" s="6" customFormat="1" ht="183.75" customHeight="1">
      <c r="A9" s="50" t="s">
        <v>18</v>
      </c>
      <c r="B9" s="51"/>
      <c r="C9" s="50" t="s">
        <v>26</v>
      </c>
      <c r="D9" s="58"/>
      <c r="E9" s="58"/>
      <c r="F9" s="58"/>
      <c r="G9" s="58"/>
      <c r="H9" s="58"/>
      <c r="I9" s="58"/>
      <c r="J9" s="58"/>
      <c r="K9" s="58"/>
      <c r="L9" s="59"/>
    </row>
    <row r="10" spans="1:12" s="6" customFormat="1" ht="25.5" customHeight="1">
      <c r="A10" s="50" t="s">
        <v>19</v>
      </c>
      <c r="B10" s="51"/>
      <c r="C10" s="50" t="s">
        <v>47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1:12" s="6" customFormat="1" ht="41.25" customHeight="1">
      <c r="A11" s="50" t="s">
        <v>20</v>
      </c>
      <c r="B11" s="51"/>
      <c r="C11" s="52" t="s">
        <v>52</v>
      </c>
      <c r="D11" s="53"/>
      <c r="E11" s="53"/>
      <c r="F11" s="53"/>
      <c r="G11" s="53"/>
      <c r="H11" s="53"/>
      <c r="I11" s="53"/>
      <c r="J11" s="53"/>
      <c r="K11" s="53"/>
      <c r="L11" s="54"/>
    </row>
    <row r="12" spans="1:12" s="6" customFormat="1" ht="87.75" customHeight="1">
      <c r="A12" s="50" t="s">
        <v>21</v>
      </c>
      <c r="B12" s="51"/>
      <c r="C12" s="91" t="s">
        <v>34</v>
      </c>
      <c r="D12" s="92"/>
      <c r="E12" s="92"/>
      <c r="F12" s="92"/>
      <c r="G12" s="92"/>
      <c r="H12" s="92"/>
      <c r="I12" s="92"/>
      <c r="J12" s="92"/>
      <c r="K12" s="92"/>
      <c r="L12" s="93"/>
    </row>
    <row r="13" spans="1:12" ht="27.75" customHeight="1">
      <c r="A13" s="97" t="s">
        <v>23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12" s="20" customFormat="1" ht="69" customHeight="1">
      <c r="A14" s="70" t="s">
        <v>51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</row>
    <row r="15" spans="1:12" s="20" customFormat="1" ht="13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ht="15.75" customHeight="1">
      <c r="A16" s="102" t="s">
        <v>7</v>
      </c>
      <c r="B16" s="76" t="s">
        <v>9</v>
      </c>
      <c r="C16" s="61" t="s">
        <v>10</v>
      </c>
      <c r="D16" s="64" t="s">
        <v>11</v>
      </c>
      <c r="E16" s="64" t="s">
        <v>38</v>
      </c>
      <c r="F16" s="94" t="s">
        <v>5</v>
      </c>
      <c r="G16" s="94" t="s">
        <v>6</v>
      </c>
      <c r="H16" s="67" t="s">
        <v>12</v>
      </c>
      <c r="I16" s="79" t="s">
        <v>0</v>
      </c>
      <c r="J16" s="80"/>
      <c r="K16" s="80"/>
      <c r="L16" s="80"/>
    </row>
    <row r="17" spans="1:12" ht="13.5" customHeight="1">
      <c r="A17" s="65"/>
      <c r="B17" s="77"/>
      <c r="C17" s="62"/>
      <c r="D17" s="65"/>
      <c r="E17" s="103"/>
      <c r="F17" s="95"/>
      <c r="G17" s="100"/>
      <c r="H17" s="68"/>
      <c r="I17" s="73" t="s">
        <v>1</v>
      </c>
      <c r="J17" s="73" t="s">
        <v>2</v>
      </c>
      <c r="K17" s="73" t="s">
        <v>3</v>
      </c>
      <c r="L17" s="73" t="s">
        <v>4</v>
      </c>
    </row>
    <row r="18" spans="1:12" ht="14.25">
      <c r="A18" s="65"/>
      <c r="B18" s="77"/>
      <c r="C18" s="62"/>
      <c r="D18" s="65"/>
      <c r="E18" s="103"/>
      <c r="F18" s="95"/>
      <c r="G18" s="100"/>
      <c r="H18" s="68"/>
      <c r="I18" s="74"/>
      <c r="J18" s="74"/>
      <c r="K18" s="74"/>
      <c r="L18" s="74"/>
    </row>
    <row r="19" spans="1:12" ht="38.25" customHeight="1" thickBot="1">
      <c r="A19" s="66"/>
      <c r="B19" s="78"/>
      <c r="C19" s="63"/>
      <c r="D19" s="66"/>
      <c r="E19" s="104"/>
      <c r="F19" s="96"/>
      <c r="G19" s="101"/>
      <c r="H19" s="69"/>
      <c r="I19" s="75"/>
      <c r="J19" s="75"/>
      <c r="K19" s="75"/>
      <c r="L19" s="75"/>
    </row>
    <row r="20" spans="1:12" ht="63" customHeight="1">
      <c r="A20" s="16" t="s">
        <v>30</v>
      </c>
      <c r="B20" s="17" t="s">
        <v>28</v>
      </c>
      <c r="C20" s="25" t="s">
        <v>53</v>
      </c>
      <c r="D20" s="39" t="s">
        <v>37</v>
      </c>
      <c r="E20" s="41" t="s">
        <v>39</v>
      </c>
      <c r="F20" s="15" t="s">
        <v>29</v>
      </c>
      <c r="G20" s="19" t="s">
        <v>35</v>
      </c>
      <c r="H20" s="18">
        <f>I20+J20+K20+L20</f>
        <v>45.676</v>
      </c>
      <c r="I20" s="24">
        <v>15.887</v>
      </c>
      <c r="J20" s="24">
        <v>15.888</v>
      </c>
      <c r="K20" s="44">
        <v>0</v>
      </c>
      <c r="L20" s="24">
        <v>13.901</v>
      </c>
    </row>
    <row r="21" spans="1:12" ht="66.75" customHeight="1">
      <c r="A21" s="4" t="s">
        <v>31</v>
      </c>
      <c r="B21" s="23" t="s">
        <v>32</v>
      </c>
      <c r="C21" s="25" t="s">
        <v>54</v>
      </c>
      <c r="D21" s="40" t="s">
        <v>36</v>
      </c>
      <c r="E21" s="41" t="s">
        <v>40</v>
      </c>
      <c r="F21" s="15" t="s">
        <v>24</v>
      </c>
      <c r="G21" s="42" t="s">
        <v>22</v>
      </c>
      <c r="H21" s="38">
        <f>I21+J21+K21+L21</f>
        <v>68</v>
      </c>
      <c r="I21" s="44">
        <v>17</v>
      </c>
      <c r="J21" s="44">
        <v>17</v>
      </c>
      <c r="K21" s="44">
        <v>17</v>
      </c>
      <c r="L21" s="44">
        <v>17</v>
      </c>
    </row>
    <row r="22" spans="1:12" s="10" customFormat="1" ht="25.5" customHeight="1">
      <c r="A22" s="4"/>
      <c r="B22" s="32" t="s">
        <v>42</v>
      </c>
      <c r="C22" s="33"/>
      <c r="D22" s="34" t="s">
        <v>25</v>
      </c>
      <c r="E22" s="34"/>
      <c r="F22" s="2"/>
      <c r="G22" s="2"/>
      <c r="H22" s="21">
        <f>H20</f>
        <v>45.676</v>
      </c>
      <c r="I22" s="22">
        <f>I20</f>
        <v>15.887</v>
      </c>
      <c r="J22" s="22">
        <f>J20</f>
        <v>15.888</v>
      </c>
      <c r="K22" s="45">
        <f>K20</f>
        <v>0</v>
      </c>
      <c r="L22" s="22">
        <f>L20</f>
        <v>13.901</v>
      </c>
    </row>
    <row r="23" spans="1:12" s="10" customFormat="1" ht="24" customHeight="1">
      <c r="A23" s="4"/>
      <c r="B23" s="32" t="s">
        <v>43</v>
      </c>
      <c r="C23" s="33"/>
      <c r="D23" s="34"/>
      <c r="E23" s="34"/>
      <c r="F23" s="2"/>
      <c r="G23" s="2"/>
      <c r="H23" s="46">
        <f>SUM(I23:L23)</f>
        <v>68</v>
      </c>
      <c r="I23" s="45">
        <f>I21</f>
        <v>17</v>
      </c>
      <c r="J23" s="45">
        <v>17</v>
      </c>
      <c r="K23" s="45">
        <f>K21</f>
        <v>17</v>
      </c>
      <c r="L23" s="45">
        <f>L21</f>
        <v>17</v>
      </c>
    </row>
    <row r="24" spans="1:12" s="10" customFormat="1" ht="22.5" customHeight="1">
      <c r="A24" s="9"/>
      <c r="B24" s="14" t="s">
        <v>8</v>
      </c>
      <c r="C24" s="3"/>
      <c r="D24" s="5"/>
      <c r="E24" s="5"/>
      <c r="F24" s="2"/>
      <c r="G24" s="2"/>
      <c r="H24" s="21">
        <f>SUM(I24:L24)</f>
        <v>113.676</v>
      </c>
      <c r="I24" s="22">
        <f>I22+I23</f>
        <v>32.887</v>
      </c>
      <c r="J24" s="22">
        <f>SUM(J22:J23)</f>
        <v>32.888</v>
      </c>
      <c r="K24" s="47">
        <v>17</v>
      </c>
      <c r="L24" s="22">
        <f>L22+L23</f>
        <v>30.901</v>
      </c>
    </row>
    <row r="25" spans="1:12" s="10" customFormat="1" ht="16.5" customHeight="1" hidden="1">
      <c r="A25" s="26"/>
      <c r="B25" s="30"/>
      <c r="C25" s="31"/>
      <c r="D25" s="27"/>
      <c r="E25" s="27"/>
      <c r="F25" s="12"/>
      <c r="G25" s="12"/>
      <c r="H25" s="28"/>
      <c r="I25" s="29"/>
      <c r="J25" s="29"/>
      <c r="K25" s="29"/>
      <c r="L25" s="29"/>
    </row>
    <row r="26" spans="1:11" s="10" customFormat="1" ht="16.5" customHeight="1">
      <c r="A26" s="11"/>
      <c r="B26" s="49" t="s">
        <v>48</v>
      </c>
      <c r="C26" s="49"/>
      <c r="D26" s="12"/>
      <c r="E26" s="12"/>
      <c r="F26" s="12"/>
      <c r="G26" s="13" t="s">
        <v>33</v>
      </c>
      <c r="H26" s="60" t="s">
        <v>50</v>
      </c>
      <c r="I26" s="60"/>
      <c r="J26" s="60"/>
      <c r="K26" s="60"/>
    </row>
    <row r="27" spans="2:12" ht="15">
      <c r="B27" s="1" t="s">
        <v>49</v>
      </c>
      <c r="C27" s="48"/>
      <c r="D27" s="1"/>
      <c r="E27" s="1"/>
      <c r="I27" s="60"/>
      <c r="J27" s="60"/>
      <c r="K27" s="60"/>
      <c r="L27" s="60"/>
    </row>
    <row r="28" spans="3:5" ht="15">
      <c r="C28" s="1"/>
      <c r="D28" s="1"/>
      <c r="E28" s="1"/>
    </row>
    <row r="29" spans="3:5" ht="15">
      <c r="C29" s="1"/>
      <c r="D29" s="1"/>
      <c r="E29" s="1"/>
    </row>
    <row r="30" ht="15">
      <c r="C30" s="1"/>
    </row>
  </sheetData>
  <sheetProtection/>
  <mergeCells count="37">
    <mergeCell ref="C12:L12"/>
    <mergeCell ref="F16:F19"/>
    <mergeCell ref="A13:L13"/>
    <mergeCell ref="G16:G19"/>
    <mergeCell ref="I17:I19"/>
    <mergeCell ref="A16:A19"/>
    <mergeCell ref="L17:L19"/>
    <mergeCell ref="E16:E19"/>
    <mergeCell ref="H2:L2"/>
    <mergeCell ref="C10:L10"/>
    <mergeCell ref="D2:G2"/>
    <mergeCell ref="A4:L4"/>
    <mergeCell ref="C8:L8"/>
    <mergeCell ref="A10:B10"/>
    <mergeCell ref="A5:B5"/>
    <mergeCell ref="C5:L5"/>
    <mergeCell ref="A6:B6"/>
    <mergeCell ref="I27:L27"/>
    <mergeCell ref="C16:C19"/>
    <mergeCell ref="D16:D19"/>
    <mergeCell ref="H16:H19"/>
    <mergeCell ref="A14:L14"/>
    <mergeCell ref="J17:J19"/>
    <mergeCell ref="B16:B19"/>
    <mergeCell ref="I16:L16"/>
    <mergeCell ref="K17:K19"/>
    <mergeCell ref="H26:K26"/>
    <mergeCell ref="B26:C26"/>
    <mergeCell ref="A11:B11"/>
    <mergeCell ref="C11:L11"/>
    <mergeCell ref="C6:L6"/>
    <mergeCell ref="C7:L7"/>
    <mergeCell ref="A9:B9"/>
    <mergeCell ref="C9:L9"/>
    <mergeCell ref="A7:B7"/>
    <mergeCell ref="A8:B8"/>
    <mergeCell ref="A12:B12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Пользователь Windows</cp:lastModifiedBy>
  <cp:lastPrinted>2020-08-11T12:46:42Z</cp:lastPrinted>
  <dcterms:created xsi:type="dcterms:W3CDTF">2012-03-27T16:51:00Z</dcterms:created>
  <dcterms:modified xsi:type="dcterms:W3CDTF">2020-10-26T06:38:26Z</dcterms:modified>
  <cp:category/>
  <cp:version/>
  <cp:contentType/>
  <cp:contentStatus/>
</cp:coreProperties>
</file>