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 refMode="R1C1"/>
</workbook>
</file>

<file path=xl/sharedStrings.xml><?xml version="1.0" encoding="utf-8"?>
<sst xmlns="http://schemas.openxmlformats.org/spreadsheetml/2006/main" count="82" uniqueCount="70">
  <si>
    <t>В т.ч. по кварталам</t>
  </si>
  <si>
    <t>1 кв.</t>
  </si>
  <si>
    <t>2 кв.</t>
  </si>
  <si>
    <t>3 кв.</t>
  </si>
  <si>
    <t xml:space="preserve"> 4 кв.</t>
  </si>
  <si>
    <t>Перечень мероприятий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</si>
  <si>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</si>
  <si>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</si>
  <si>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</si>
  <si>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</si>
  <si>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</si>
  <si>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</si>
  <si>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</si>
  <si>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</si>
  <si>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 xml:space="preserve">Ведомственной целевой программы по участию в реализации мер по профилактике ДТТ 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</si>
  <si>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</si>
  <si>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</si>
  <si>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</si>
  <si>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</si>
  <si>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</si>
  <si>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</si>
  <si>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 xml:space="preserve">• повышение эффективности профилактики дорожно-транспортного травматизма, в том числе детского, на территории МО МО Озеро Долгое посредством систематизации деятельности органов местного самоуправления, общественных организаций, образовательных учреждений округа;
• обучение детей навыкам безопасного поведения на улицах и дорогах с целью снижения детского дорожно-транспортного травматизма.
</t>
  </si>
  <si>
    <t>Задачи программы</t>
  </si>
  <si>
    <t xml:space="preserve">• Участие в реализации мер по профилактике дорожно-транспортного травматизма на территории округа
• Повышение уровня правового воспитания участников дорожного движения, культуры их поведения, а также профилактики общего и детского дорожно-транспортного травматизма.
• воспитание у обучаемых  ответственного поведения, как у участников дорожного движения; 
• Участие в реализации мер по профилактике дорожно-транспортного травматизма на территории округа
• Повышение уровня правового воспитания участников дорожного движения, культуры их поведения, а также профилактики общего и детского дорожно-транспортного травматизма.
• воспитание у обучаемых  ответственного поведения, как у участников дорожного движения; 
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</si>
  <si>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</si>
  <si>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</si>
  <si>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</si>
  <si>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4000 шт.</t>
  </si>
  <si>
    <t>2000 шт.</t>
  </si>
  <si>
    <t xml:space="preserve">968 0709 79509 00490 244 226
</t>
  </si>
  <si>
    <t xml:space="preserve"> Территория  МО Озеро Долгое</t>
  </si>
  <si>
    <t xml:space="preserve">968 0709 79509 00490  244 226
</t>
  </si>
  <si>
    <t>Разработка, изготовление и распространение брошюр- раскрасок по профилактике ДТТ для жителей МО Озеро Долгое</t>
  </si>
  <si>
    <t>Разработка, изготовление и распространение пазлов по профилактике ДТТ  для жителей МО Озеро Долгое</t>
  </si>
  <si>
    <t>Разработка, изготовление и распространение план-схемы подхода к образовательному учреждению (маршруты движения жителей), расположение парковочных мест с размещением соответствующих технических средств для информирования жителей , на территории МО Озеро Долгое</t>
  </si>
  <si>
    <t>Разработка, издание и распространение среди населения МО Озеро Долгое тематических плакатов по мерам профилактики ДТТ на территории МО Озеро Долгое.</t>
  </si>
  <si>
    <t>Итого КБК: 968 0709 79509 00490 244 226</t>
  </si>
  <si>
    <t xml:space="preserve">Итого КБК: 968 0314 79509 00490 244 226
</t>
  </si>
  <si>
    <t>100 шт.</t>
  </si>
  <si>
    <t xml:space="preserve">ОКПД 48.78.30.000
ОКВЭД
47.78
</t>
  </si>
  <si>
    <t>ОКПД 58.11.19.000   ОКВЭД 58.11</t>
  </si>
  <si>
    <r>
      <rPr>
        <i/>
        <sz val="10"/>
        <color indexed="8"/>
        <rFont val="Times New Roman"/>
        <family val="1"/>
      </rPr>
      <t xml:space="preserve">ОКПД 58.11.19.000
ОКВЭД 58.11 </t>
    </r>
    <r>
      <rPr>
        <sz val="12"/>
        <color indexed="8"/>
        <rFont val="Times New Roman"/>
        <family val="1"/>
      </rPr>
      <t xml:space="preserve">
</t>
    </r>
  </si>
  <si>
    <t xml:space="preserve">ОКПД 58.11.19.000
ОКВЭД 58.11
</t>
  </si>
  <si>
    <t xml:space="preserve">ОКПД 32.40.42.199
ОКВЭД 32.40
</t>
  </si>
  <si>
    <t>Период проведения</t>
  </si>
  <si>
    <t>август</t>
  </si>
  <si>
    <t>Организация и проведение акций на пешеходных переходах МО Озеро Долгое «Вежливый пешеход»  и "Вежливый водитель" с привлечением сотрудников ГИБДД.</t>
  </si>
  <si>
    <t>600 чел.</t>
  </si>
  <si>
    <t>2</t>
  </si>
  <si>
    <t>3</t>
  </si>
  <si>
    <t>4</t>
  </si>
  <si>
    <t>5</t>
  </si>
  <si>
    <t>6</t>
  </si>
  <si>
    <t>май, сентябрь</t>
  </si>
  <si>
    <r>
      <rPr>
        <sz val="12"/>
        <rFont val="Times New Roman"/>
        <family val="1"/>
      </rPr>
      <t>• Федеральный закон от 10 декабря 1995 г. N 196-ФЗ О безопасности дорожного движения"</t>
    </r>
    <r>
      <rPr>
        <sz val="12"/>
        <color indexed="8"/>
        <rFont val="Times New Roman"/>
        <family val="1"/>
      </rPr>
      <t xml:space="preserve">
• Постановление Правительства РФ от 03.10.2013 N 864 "О федеральной целевой программе "Повышение безопасности дорожного движения в 2013 - 2020 годах".
• Закон Санкт-Петербурга от 23.09.2009 г. № 420-79 "Об организации местного самоуправления в Санкт-Петербурге" (пп. 27 ч. 1 ст. 10). 
•</t>
    </r>
    <r>
      <rPr>
        <sz val="12"/>
        <rFont val="Times New Roman"/>
        <family val="1"/>
      </rPr>
      <t xml:space="preserve"> Устав Муниципального образования Муниципальный округ Озеро Долгое</t>
    </r>
    <r>
      <rPr>
        <sz val="12"/>
        <color indexed="8"/>
        <rFont val="Times New Roman"/>
        <family val="1"/>
      </rPr>
      <t xml:space="preserve">
• Решение Муниципального совета № 49 от 10.12.2008 "Об утверждении положения об участии органов МСУ в реализации мер по профилактике дорожно-транспортного травматизма на территории МО МО Озеро Долгое".                                                                                                                                 
</t>
    </r>
  </si>
  <si>
    <t>по участию в реализации мер по профилактике ДТТ на территории МО МО Озеро Долгое на 2021 год</t>
  </si>
  <si>
    <t>Ведомственная целевая программа по участию в реализации мер по профилактике дорожно-транспортного травматизма на территории МО МО Озеро Долгое на 2021 год.</t>
  </si>
  <si>
    <t>2021 год</t>
  </si>
  <si>
    <t xml:space="preserve"> - Участие в конкурсе по профилактике дорожно-транспортного травматизма «Безопасное колесо». Охват 36 чел.                                                                                                                                                                                                     - Акция на пешеходных переходах МО Озеро Долгое «Вежливый водитель» с привлечением  сотрудников ГИБДД. Охват 300 чел.
- Акция на пешеходных переходах МО Озеро Долгое «Вежливый пешеход» с привлечением  сотрудников ГИБДД. Охват 300 чел.                                                                                                                                                                                                  - Разработка, изготовление и распространение брошюр- раскрасок по профилактике ДТТ для жителей МО Озеро Долгое. Кол-во 4000 шт.                                                                                                                                                                                                      - Разработка, изготовление и распространение пазлов по профилактике ДТТ  для жителей МО Озеро Долгое. Кол-во 2000 шт.                                                                                                                                                                                                         - Разработка, изготовление и распространение план-схемы подхода к образовательному учреждению (маршруты движения жителей), расположение парковочных мест с размещением соответствующих технических средств для информирования жителей , на территории МО Озеро Долгое. Кол-во 2000 шт.                                                                                                                                                                             - Разработка, издание и распространение среди населения МО Озеро Долгое тематических плакатов по мерам профилактики ДТТ на территории МО Озеро Долгое. Кол-во 100 шт.</t>
  </si>
  <si>
    <t xml:space="preserve">на территории МО МО Озеро Долгое на 2021 год. </t>
  </si>
  <si>
    <t>Главный специалист по профилактике правонарушений</t>
  </si>
  <si>
    <t>МА МО МО Озеро Долгое</t>
  </si>
  <si>
    <t>А.А.Никольский</t>
  </si>
  <si>
    <t xml:space="preserve">УТВЕРЖДЕНО
Распоряжением МА МО МО Озеро Долгое 
От 22.10.2020 г  № 01-04/37 Приложение № 10  
</t>
  </si>
  <si>
    <t xml:space="preserve">УТВЕРЖДЕНО
Распоряжением МА МО МО Озеро Долгое 
От 25.11.2020 г № 01-04/51  Приложение № 7  
</t>
  </si>
  <si>
    <t>Участие в конкурсе по профилактике дорожно-транспортного травматизма «Безопасное колесо»</t>
  </si>
  <si>
    <t>968 0709 79509 00490  244 226</t>
  </si>
  <si>
    <t>36 чел.</t>
  </si>
  <si>
    <t>апрель</t>
  </si>
  <si>
    <r>
      <t xml:space="preserve">Объём финансирования-  </t>
    </r>
    <r>
      <rPr>
        <b/>
        <sz val="12"/>
        <color indexed="8"/>
        <rFont val="Times New Roman"/>
        <family val="1"/>
      </rPr>
      <t xml:space="preserve">  635 000</t>
    </r>
    <r>
      <rPr>
        <sz val="12"/>
        <color indexed="8"/>
        <rFont val="Times New Roman"/>
        <family val="1"/>
      </rPr>
      <t xml:space="preserve">  (Шестьсот тридцать пять тысяч) рублей.Источник финансирования – средства местного бюджета МО МО Озеро Долгое.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</si>
</sst>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16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top" wrapText="1" readingOrder="1"/>
    </xf>
    <xf numFmtId="0" fontId="5" fillId="0" borderId="10" xfId="0" applyFont="1" applyBorder="1" applyAlignment="1">
      <alignment horizontal="justify" vertical="center" readingOrder="1"/>
    </xf>
    <xf numFmtId="0" fontId="2" fillId="0" borderId="11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 readingOrder="1"/>
    </xf>
    <xf numFmtId="0" fontId="48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46" fillId="0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6" fillId="0" borderId="12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Font="1" applyBorder="1" applyAlignment="1">
      <alignment horizontal="justify" vertical="center" wrapText="1" readingOrder="1"/>
    </xf>
    <xf numFmtId="0" fontId="4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 readingOrder="1"/>
    </xf>
    <xf numFmtId="0" fontId="48" fillId="0" borderId="10" xfId="0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left" vertical="top" wrapText="1" readingOrder="1"/>
    </xf>
    <xf numFmtId="0" fontId="4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1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top" wrapText="1"/>
    </xf>
    <xf numFmtId="0" fontId="47" fillId="0" borderId="19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51" fillId="33" borderId="18" xfId="0" applyFont="1" applyFill="1" applyBorder="1" applyAlignment="1">
      <alignment horizontal="left" vertical="top" wrapText="1"/>
    </xf>
    <xf numFmtId="0" fontId="51" fillId="33" borderId="19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="85" zoomScaleNormal="85" zoomScalePageLayoutView="0" workbookViewId="0" topLeftCell="A1">
      <selection activeCell="C13" sqref="C13:L13"/>
    </sheetView>
  </sheetViews>
  <sheetFormatPr defaultColWidth="9.140625" defaultRowHeight="15"/>
  <cols>
    <col min="1" max="1" width="5.00390625" style="0" customWidth="1"/>
    <col min="2" max="2" width="52.421875" style="0" customWidth="1"/>
    <col min="3" max="3" width="30.421875" style="0" customWidth="1"/>
    <col min="4" max="4" width="19.140625" style="0" hidden="1" customWidth="1"/>
    <col min="5" max="5" width="19.140625" style="0" customWidth="1"/>
    <col min="6" max="6" width="18.421875" style="45" customWidth="1"/>
    <col min="7" max="7" width="13.28125" style="0" customWidth="1"/>
    <col min="8" max="8" width="13.8515625" style="0" customWidth="1"/>
    <col min="9" max="9" width="9.140625" style="0" customWidth="1"/>
    <col min="10" max="10" width="12.140625" style="0" customWidth="1"/>
    <col min="11" max="11" width="8.57421875" style="0" customWidth="1"/>
    <col min="12" max="12" width="9.140625" style="0" customWidth="1"/>
  </cols>
  <sheetData>
    <row r="2" spans="3:12" ht="40.5" customHeight="1">
      <c r="C2" s="46"/>
      <c r="D2" s="84" t="s">
        <v>64</v>
      </c>
      <c r="E2" s="85"/>
      <c r="F2" s="85"/>
      <c r="G2" s="86"/>
      <c r="H2" s="84" t="s">
        <v>63</v>
      </c>
      <c r="I2" s="85"/>
      <c r="J2" s="85"/>
      <c r="K2" s="85"/>
      <c r="L2" s="86"/>
    </row>
    <row r="3" spans="4:12" ht="40.5" customHeight="1">
      <c r="D3" s="8"/>
      <c r="E3" s="8"/>
      <c r="F3" s="42"/>
      <c r="G3" s="8"/>
      <c r="H3" s="8"/>
      <c r="I3" s="9"/>
      <c r="J3" s="9"/>
      <c r="K3" s="9"/>
      <c r="L3" s="9"/>
    </row>
    <row r="4" spans="4:12" ht="40.5" customHeight="1">
      <c r="D4" s="8"/>
      <c r="E4" s="8"/>
      <c r="F4" s="42"/>
      <c r="G4" s="8"/>
      <c r="H4" s="8"/>
      <c r="I4" s="9"/>
      <c r="J4" s="9"/>
      <c r="K4" s="9"/>
      <c r="L4" s="9"/>
    </row>
    <row r="6" spans="1:12" s="6" customFormat="1" ht="15.75">
      <c r="A6" s="90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s="6" customFormat="1" ht="15.75">
      <c r="A7" s="90" t="s">
        <v>55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s="6" customFormat="1" ht="15.75">
      <c r="A8" s="7"/>
      <c r="B8" s="7"/>
      <c r="C8" s="7"/>
      <c r="D8" s="7"/>
      <c r="E8" s="27"/>
      <c r="F8" s="40"/>
      <c r="G8" s="7"/>
      <c r="H8" s="7"/>
      <c r="I8" s="7"/>
      <c r="J8" s="7"/>
      <c r="K8" s="7"/>
      <c r="L8" s="7"/>
    </row>
    <row r="9" spans="1:12" s="6" customFormat="1" ht="34.5" customHeight="1">
      <c r="A9" s="91" t="s">
        <v>16</v>
      </c>
      <c r="B9" s="92"/>
      <c r="C9" s="87" t="s">
        <v>56</v>
      </c>
      <c r="D9" s="88"/>
      <c r="E9" s="88"/>
      <c r="F9" s="88"/>
      <c r="G9" s="88"/>
      <c r="H9" s="88"/>
      <c r="I9" s="88"/>
      <c r="J9" s="88"/>
      <c r="K9" s="88"/>
      <c r="L9" s="89"/>
    </row>
    <row r="10" spans="1:12" s="6" customFormat="1" ht="127.5" customHeight="1">
      <c r="A10" s="91" t="s">
        <v>17</v>
      </c>
      <c r="B10" s="92"/>
      <c r="C10" s="87" t="s">
        <v>54</v>
      </c>
      <c r="D10" s="88"/>
      <c r="E10" s="88"/>
      <c r="F10" s="88"/>
      <c r="G10" s="88"/>
      <c r="H10" s="88"/>
      <c r="I10" s="88"/>
      <c r="J10" s="88"/>
      <c r="K10" s="88"/>
      <c r="L10" s="89"/>
    </row>
    <row r="11" spans="1:12" s="6" customFormat="1" ht="24" customHeight="1">
      <c r="A11" s="87" t="s">
        <v>18</v>
      </c>
      <c r="B11" s="89"/>
      <c r="C11" s="87" t="s">
        <v>20</v>
      </c>
      <c r="D11" s="88"/>
      <c r="E11" s="88"/>
      <c r="F11" s="88"/>
      <c r="G11" s="88"/>
      <c r="H11" s="88"/>
      <c r="I11" s="88"/>
      <c r="J11" s="88"/>
      <c r="K11" s="88"/>
      <c r="L11" s="89"/>
    </row>
    <row r="12" spans="1:12" s="6" customFormat="1" ht="49.5" customHeight="1">
      <c r="A12" s="87" t="s">
        <v>19</v>
      </c>
      <c r="B12" s="89"/>
      <c r="C12" s="87" t="s">
        <v>21</v>
      </c>
      <c r="D12" s="88"/>
      <c r="E12" s="88"/>
      <c r="F12" s="88"/>
      <c r="G12" s="88"/>
      <c r="H12" s="88"/>
      <c r="I12" s="88"/>
      <c r="J12" s="88"/>
      <c r="K12" s="88"/>
      <c r="L12" s="89"/>
    </row>
    <row r="13" spans="1:13" s="6" customFormat="1" ht="134.25" customHeight="1">
      <c r="A13" s="87" t="s">
        <v>22</v>
      </c>
      <c r="B13" s="89"/>
      <c r="C13" s="87" t="s">
        <v>23</v>
      </c>
      <c r="D13" s="88"/>
      <c r="E13" s="88"/>
      <c r="F13" s="88"/>
      <c r="G13" s="88"/>
      <c r="H13" s="88"/>
      <c r="I13" s="88"/>
      <c r="J13" s="88"/>
      <c r="K13" s="88"/>
      <c r="L13" s="89"/>
      <c r="M13" s="20"/>
    </row>
    <row r="14" spans="1:12" s="6" customFormat="1" ht="23.25" customHeight="1">
      <c r="A14" s="87" t="s">
        <v>24</v>
      </c>
      <c r="B14" s="89"/>
      <c r="C14" s="87" t="s">
        <v>57</v>
      </c>
      <c r="D14" s="88"/>
      <c r="E14" s="88"/>
      <c r="F14" s="88"/>
      <c r="G14" s="88"/>
      <c r="H14" s="88"/>
      <c r="I14" s="88"/>
      <c r="J14" s="88"/>
      <c r="K14" s="88"/>
      <c r="L14" s="89"/>
    </row>
    <row r="15" spans="1:12" s="6" customFormat="1" ht="34.5" customHeight="1">
      <c r="A15" s="87" t="s">
        <v>25</v>
      </c>
      <c r="B15" s="89"/>
      <c r="C15" s="93" t="s">
        <v>69</v>
      </c>
      <c r="D15" s="94"/>
      <c r="E15" s="94"/>
      <c r="F15" s="94"/>
      <c r="G15" s="94"/>
      <c r="H15" s="94"/>
      <c r="I15" s="94"/>
      <c r="J15" s="94"/>
      <c r="K15" s="94"/>
      <c r="L15" s="95"/>
    </row>
    <row r="16" spans="1:12" s="6" customFormat="1" ht="205.5" customHeight="1">
      <c r="A16" s="87" t="s">
        <v>26</v>
      </c>
      <c r="B16" s="89"/>
      <c r="C16" s="87" t="s">
        <v>58</v>
      </c>
      <c r="D16" s="88"/>
      <c r="E16" s="88"/>
      <c r="F16" s="88"/>
      <c r="G16" s="88"/>
      <c r="H16" s="88"/>
      <c r="I16" s="88"/>
      <c r="J16" s="88"/>
      <c r="K16" s="88"/>
      <c r="L16" s="89"/>
    </row>
    <row r="17" spans="1:12" ht="15.75">
      <c r="A17" s="62" t="s">
        <v>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5.75">
      <c r="A18" s="62" t="s">
        <v>14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7.25" customHeight="1">
      <c r="A19" s="63" t="s">
        <v>59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5.75" customHeight="1">
      <c r="A20" s="67" t="s">
        <v>8</v>
      </c>
      <c r="B20" s="64" t="s">
        <v>10</v>
      </c>
      <c r="C20" s="64" t="s">
        <v>11</v>
      </c>
      <c r="D20" s="70" t="s">
        <v>12</v>
      </c>
      <c r="E20" s="70" t="s">
        <v>44</v>
      </c>
      <c r="F20" s="81" t="s">
        <v>6</v>
      </c>
      <c r="G20" s="81" t="s">
        <v>7</v>
      </c>
      <c r="H20" s="81" t="s">
        <v>13</v>
      </c>
      <c r="I20" s="76" t="s">
        <v>0</v>
      </c>
      <c r="J20" s="77"/>
      <c r="K20" s="77"/>
      <c r="L20" s="78"/>
    </row>
    <row r="21" spans="1:12" ht="13.5" customHeight="1">
      <c r="A21" s="68"/>
      <c r="B21" s="65"/>
      <c r="C21" s="65"/>
      <c r="D21" s="71"/>
      <c r="E21" s="71"/>
      <c r="F21" s="82"/>
      <c r="G21" s="82"/>
      <c r="H21" s="82"/>
      <c r="I21" s="73" t="s">
        <v>1</v>
      </c>
      <c r="J21" s="73" t="s">
        <v>2</v>
      </c>
      <c r="K21" s="73" t="s">
        <v>3</v>
      </c>
      <c r="L21" s="73" t="s">
        <v>4</v>
      </c>
    </row>
    <row r="22" spans="1:12" ht="15">
      <c r="A22" s="68"/>
      <c r="B22" s="65"/>
      <c r="C22" s="65"/>
      <c r="D22" s="71"/>
      <c r="E22" s="71"/>
      <c r="F22" s="82"/>
      <c r="G22" s="82"/>
      <c r="H22" s="82"/>
      <c r="I22" s="74"/>
      <c r="J22" s="74"/>
      <c r="K22" s="74"/>
      <c r="L22" s="74"/>
    </row>
    <row r="23" spans="1:12" ht="47.25" customHeight="1" thickBot="1">
      <c r="A23" s="69"/>
      <c r="B23" s="66"/>
      <c r="C23" s="66"/>
      <c r="D23" s="72"/>
      <c r="E23" s="72"/>
      <c r="F23" s="83"/>
      <c r="G23" s="83"/>
      <c r="H23" s="83"/>
      <c r="I23" s="75"/>
      <c r="J23" s="75"/>
      <c r="K23" s="75"/>
      <c r="L23" s="75"/>
    </row>
    <row r="24" spans="1:12" ht="36.75" customHeight="1">
      <c r="A24" s="56">
        <v>1</v>
      </c>
      <c r="B24" s="57" t="s">
        <v>65</v>
      </c>
      <c r="C24" s="58" t="s">
        <v>66</v>
      </c>
      <c r="D24" s="55"/>
      <c r="E24" s="59" t="s">
        <v>68</v>
      </c>
      <c r="F24" s="60" t="s">
        <v>30</v>
      </c>
      <c r="G24" s="61" t="s">
        <v>67</v>
      </c>
      <c r="H24" s="54">
        <v>30</v>
      </c>
      <c r="I24" s="61">
        <v>0</v>
      </c>
      <c r="J24" s="61">
        <v>30</v>
      </c>
      <c r="K24" s="61">
        <v>0</v>
      </c>
      <c r="L24" s="61">
        <v>0</v>
      </c>
    </row>
    <row r="25" spans="1:12" ht="54" customHeight="1">
      <c r="A25" s="4" t="s">
        <v>48</v>
      </c>
      <c r="B25" s="21" t="s">
        <v>46</v>
      </c>
      <c r="C25" s="22" t="s">
        <v>31</v>
      </c>
      <c r="D25" s="11" t="s">
        <v>39</v>
      </c>
      <c r="E25" s="28" t="s">
        <v>53</v>
      </c>
      <c r="F25" s="43" t="s">
        <v>30</v>
      </c>
      <c r="G25" s="2" t="s">
        <v>47</v>
      </c>
      <c r="H25" s="49">
        <f>J25+K25</f>
        <v>160</v>
      </c>
      <c r="I25" s="50">
        <v>0</v>
      </c>
      <c r="J25" s="50">
        <v>80</v>
      </c>
      <c r="K25" s="50">
        <v>80</v>
      </c>
      <c r="L25" s="50">
        <v>0</v>
      </c>
    </row>
    <row r="26" spans="1:12" ht="45.75" customHeight="1">
      <c r="A26" s="30" t="s">
        <v>49</v>
      </c>
      <c r="B26" s="31" t="s">
        <v>32</v>
      </c>
      <c r="C26" s="32" t="s">
        <v>29</v>
      </c>
      <c r="D26" s="33" t="s">
        <v>41</v>
      </c>
      <c r="E26" s="34" t="s">
        <v>45</v>
      </c>
      <c r="F26" s="44" t="s">
        <v>30</v>
      </c>
      <c r="G26" s="36" t="s">
        <v>27</v>
      </c>
      <c r="H26" s="51">
        <f>I26+J26+K26+L26</f>
        <v>160</v>
      </c>
      <c r="I26" s="52">
        <v>0</v>
      </c>
      <c r="J26" s="52">
        <v>0</v>
      </c>
      <c r="K26" s="52">
        <v>160</v>
      </c>
      <c r="L26" s="52">
        <v>0</v>
      </c>
    </row>
    <row r="27" spans="1:12" ht="46.5" customHeight="1">
      <c r="A27" s="30" t="s">
        <v>50</v>
      </c>
      <c r="B27" s="31" t="s">
        <v>33</v>
      </c>
      <c r="C27" s="32" t="s">
        <v>31</v>
      </c>
      <c r="D27" s="37" t="s">
        <v>43</v>
      </c>
      <c r="E27" s="38" t="s">
        <v>45</v>
      </c>
      <c r="F27" s="44" t="s">
        <v>30</v>
      </c>
      <c r="G27" s="39" t="s">
        <v>28</v>
      </c>
      <c r="H27" s="51">
        <f>-I27+J27+K27+L27</f>
        <v>240</v>
      </c>
      <c r="I27" s="52">
        <v>0</v>
      </c>
      <c r="J27" s="52">
        <v>0</v>
      </c>
      <c r="K27" s="52">
        <v>240</v>
      </c>
      <c r="L27" s="52">
        <v>0</v>
      </c>
    </row>
    <row r="28" spans="1:12" ht="84" customHeight="1">
      <c r="A28" s="30" t="s">
        <v>51</v>
      </c>
      <c r="B28" s="35" t="s">
        <v>34</v>
      </c>
      <c r="C28" s="32" t="s">
        <v>31</v>
      </c>
      <c r="D28" s="37" t="s">
        <v>42</v>
      </c>
      <c r="E28" s="38" t="s">
        <v>45</v>
      </c>
      <c r="F28" s="44" t="s">
        <v>30</v>
      </c>
      <c r="G28" s="39" t="s">
        <v>28</v>
      </c>
      <c r="H28" s="51">
        <f>I28+J28+K28+L28</f>
        <v>40</v>
      </c>
      <c r="I28" s="52">
        <v>0</v>
      </c>
      <c r="J28" s="52">
        <v>0</v>
      </c>
      <c r="K28" s="52">
        <v>40</v>
      </c>
      <c r="L28" s="52">
        <v>0</v>
      </c>
    </row>
    <row r="29" spans="1:12" ht="58.5" customHeight="1">
      <c r="A29" s="4" t="s">
        <v>52</v>
      </c>
      <c r="B29" s="23" t="s">
        <v>35</v>
      </c>
      <c r="C29" s="25" t="s">
        <v>29</v>
      </c>
      <c r="D29" s="24" t="s">
        <v>40</v>
      </c>
      <c r="E29" s="29" t="s">
        <v>45</v>
      </c>
      <c r="F29" s="43" t="s">
        <v>30</v>
      </c>
      <c r="G29" s="2" t="s">
        <v>38</v>
      </c>
      <c r="H29" s="49">
        <f>I29+J29+K29+L29</f>
        <v>5</v>
      </c>
      <c r="I29" s="50">
        <v>0</v>
      </c>
      <c r="J29" s="50">
        <v>0</v>
      </c>
      <c r="K29" s="50">
        <v>5</v>
      </c>
      <c r="L29" s="50">
        <v>0</v>
      </c>
    </row>
    <row r="30" spans="1:12" s="15" customFormat="1" ht="24.75" customHeight="1">
      <c r="A30" s="4"/>
      <c r="B30" s="12" t="s">
        <v>36</v>
      </c>
      <c r="C30" s="13"/>
      <c r="D30" s="14"/>
      <c r="E30" s="14"/>
      <c r="F30" s="2"/>
      <c r="G30" s="2"/>
      <c r="H30" s="49">
        <f>SUM(H24:H29)</f>
        <v>635</v>
      </c>
      <c r="I30" s="49">
        <v>0</v>
      </c>
      <c r="J30" s="49">
        <f>SUM(J24:J29)</f>
        <v>110</v>
      </c>
      <c r="K30" s="49">
        <f>SUM(K25:K29)</f>
        <v>525</v>
      </c>
      <c r="L30" s="49">
        <v>0</v>
      </c>
    </row>
    <row r="31" spans="1:12" s="15" customFormat="1" ht="27.75" customHeight="1" hidden="1">
      <c r="A31" s="4"/>
      <c r="B31" s="26" t="s">
        <v>37</v>
      </c>
      <c r="C31" s="5"/>
      <c r="D31" s="12"/>
      <c r="E31" s="12"/>
      <c r="F31" s="2"/>
      <c r="G31" s="2"/>
      <c r="H31" s="49">
        <v>0</v>
      </c>
      <c r="I31" s="49"/>
      <c r="J31" s="49"/>
      <c r="K31" s="49"/>
      <c r="L31" s="49"/>
    </row>
    <row r="32" spans="1:12" s="15" customFormat="1" ht="28.5" customHeight="1">
      <c r="A32" s="10"/>
      <c r="B32" s="19" t="s">
        <v>9</v>
      </c>
      <c r="C32" s="3"/>
      <c r="D32" s="5"/>
      <c r="E32" s="5"/>
      <c r="F32" s="2"/>
      <c r="G32" s="2"/>
      <c r="H32" s="49">
        <v>635</v>
      </c>
      <c r="I32" s="49">
        <v>0</v>
      </c>
      <c r="J32" s="49">
        <v>110</v>
      </c>
      <c r="K32" s="49">
        <v>525</v>
      </c>
      <c r="L32" s="49">
        <v>0</v>
      </c>
    </row>
    <row r="33" spans="1:11" s="15" customFormat="1" ht="28.5" customHeight="1">
      <c r="A33" s="16"/>
      <c r="B33" s="79" t="s">
        <v>60</v>
      </c>
      <c r="C33" s="79"/>
      <c r="D33" s="17"/>
      <c r="E33" s="17"/>
      <c r="F33" s="17"/>
      <c r="G33" s="18"/>
      <c r="H33" s="41"/>
      <c r="I33" s="41"/>
      <c r="J33" s="18"/>
      <c r="K33" s="18"/>
    </row>
    <row r="34" spans="2:12" ht="15.75">
      <c r="B34" s="1" t="s">
        <v>61</v>
      </c>
      <c r="C34" s="53"/>
      <c r="D34" s="1"/>
      <c r="E34" s="1"/>
      <c r="F34" s="47"/>
      <c r="G34" s="48"/>
      <c r="H34" s="48"/>
      <c r="I34" s="80" t="s">
        <v>62</v>
      </c>
      <c r="J34" s="80"/>
      <c r="K34" s="80"/>
      <c r="L34" s="80"/>
    </row>
    <row r="35" spans="3:5" ht="15.75">
      <c r="C35" s="1"/>
      <c r="D35" s="1"/>
      <c r="E35" s="1"/>
    </row>
    <row r="36" spans="3:5" ht="15.75">
      <c r="C36" s="1"/>
      <c r="D36" s="1"/>
      <c r="E36" s="1"/>
    </row>
    <row r="37" ht="15.75">
      <c r="C37" s="1"/>
    </row>
  </sheetData>
  <sheetProtection/>
  <mergeCells count="38">
    <mergeCell ref="A15:B15"/>
    <mergeCell ref="C15:L15"/>
    <mergeCell ref="A16:B16"/>
    <mergeCell ref="C16:L16"/>
    <mergeCell ref="A11:B11"/>
    <mergeCell ref="A12:B12"/>
    <mergeCell ref="C12:L12"/>
    <mergeCell ref="A13:B13"/>
    <mergeCell ref="C13:L13"/>
    <mergeCell ref="A14:B14"/>
    <mergeCell ref="H2:L2"/>
    <mergeCell ref="C14:L14"/>
    <mergeCell ref="D2:G2"/>
    <mergeCell ref="A6:L6"/>
    <mergeCell ref="A7:L7"/>
    <mergeCell ref="A9:B9"/>
    <mergeCell ref="C9:L9"/>
    <mergeCell ref="A10:B10"/>
    <mergeCell ref="C10:L10"/>
    <mergeCell ref="C11:L11"/>
    <mergeCell ref="B33:C33"/>
    <mergeCell ref="I34:L34"/>
    <mergeCell ref="C20:C23"/>
    <mergeCell ref="D20:D23"/>
    <mergeCell ref="H20:H23"/>
    <mergeCell ref="F20:F23"/>
    <mergeCell ref="G20:G23"/>
    <mergeCell ref="I21:I23"/>
    <mergeCell ref="J21:J23"/>
    <mergeCell ref="K21:K23"/>
    <mergeCell ref="A17:L17"/>
    <mergeCell ref="A18:L18"/>
    <mergeCell ref="A19:L19"/>
    <mergeCell ref="B20:B23"/>
    <mergeCell ref="A20:A23"/>
    <mergeCell ref="E20:E23"/>
    <mergeCell ref="L21:L23"/>
    <mergeCell ref="I20:L20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Александр</cp:lastModifiedBy>
  <cp:lastPrinted>2020-12-17T08:30:09Z</cp:lastPrinted>
  <dcterms:created xsi:type="dcterms:W3CDTF">2012-03-27T16:51:00Z</dcterms:created>
  <dcterms:modified xsi:type="dcterms:W3CDTF">2020-12-17T08:30:17Z</dcterms:modified>
  <cp:category/>
  <cp:version/>
  <cp:contentType/>
  <cp:contentStatus/>
</cp:coreProperties>
</file>