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6" i="1" l="1"/>
  <c r="K37" i="1"/>
  <c r="I37" i="1"/>
  <c r="H32" i="1" l="1"/>
  <c r="H25" i="1"/>
  <c r="J36" i="1" l="1"/>
  <c r="K36" i="1"/>
  <c r="L36" i="1"/>
  <c r="J37" i="1"/>
  <c r="L37" i="1"/>
  <c r="H35" i="1"/>
  <c r="H28" i="1"/>
  <c r="H24" i="1"/>
  <c r="H31" i="1"/>
  <c r="H23" i="1"/>
  <c r="H34" i="1"/>
  <c r="H30" i="1"/>
  <c r="H27" i="1"/>
  <c r="H36" i="1" l="1"/>
  <c r="H22" i="1"/>
  <c r="K38" i="1" l="1"/>
  <c r="J38" i="1"/>
  <c r="H37" i="1" l="1"/>
  <c r="H38" i="1" s="1"/>
  <c r="I38" i="1" l="1"/>
  <c r="L38" i="1"/>
</calcChain>
</file>

<file path=xl/sharedStrings.xml><?xml version="1.0" encoding="utf-8"?>
<sst xmlns="http://schemas.openxmlformats.org/spreadsheetml/2006/main" count="129" uniqueCount="77">
  <si>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</si>
  <si>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</si>
  <si>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</si>
  <si>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</si>
  <si>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</si>
  <si>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</si>
  <si>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</si>
  <si>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</si>
  <si>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</si>
  <si>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</si>
  <si>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</si>
  <si>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</si>
  <si>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</si>
  <si>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</si>
  <si>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</si>
  <si>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</si>
  <si>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</si>
  <si>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</si>
  <si>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</si>
  <si>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</si>
  <si>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</si>
  <si>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</si>
  <si>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</si>
  <si>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</si>
  <si>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2.</t>
  </si>
  <si>
    <t>ВСЕГО по программе</t>
  </si>
  <si>
    <t xml:space="preserve">укрепление института семьи посредством совместного проведения досуга;
- приобщение населения МО МО Озеро Долгое к ценностям традиционной народной культуры, сохранение и популяризация народных промыслов, ремесел, национальных обычаев, традиций;
- содействие в сохранении и развитии региональных и местных культурных традиций и обрядов, создание условий для активного участия  жителей в массовых традиционных мероприятиях;
- раскрытие природных талантов граждан, стимулирование творческой инициативы, 
- пропаганда и популяризация местных, православных традиций и обрядов, а также семейных традиций и ценностей;
- развитие мотиваций личности к позитивным жизненным ценностям, стимулирование жителей округа к активному  участию в общественной жизни округа;
- повышение интереса и воспитание чувства уважения к пожилому населению, расширение социально-культурных контактов;
- организация и  проведение мероприятий, направленных на сохранение и развитие местных традиций и обрядов.
</t>
  </si>
  <si>
    <t xml:space="preserve">Улучшение качества жизни граждан, проживающих, работающих на территории округа, создание благоприятных условий для сохранения и развития местных традиций и обрядов, приобщения к культурным традициям
</t>
  </si>
  <si>
    <t>968 08 01 79507 00210 244 226</t>
  </si>
  <si>
    <t>СПб</t>
  </si>
  <si>
    <t xml:space="preserve">Организация и проведение традиционного чествования юбиляров (юбилеи лиц пожилого возраста, достигшие 75, 80, 85 лет и т.д, юбилеи супружеской жизни) </t>
  </si>
  <si>
    <t>Организация и проведение мероприятия, посвященного Крещению Господне (Богоявление). Крещенские купания</t>
  </si>
  <si>
    <t>3.</t>
  </si>
  <si>
    <t>968 08 01 79 507 00210 244 226</t>
  </si>
  <si>
    <t>Озеро Долгое</t>
  </si>
  <si>
    <t>5000 чел.</t>
  </si>
  <si>
    <t>4.</t>
  </si>
  <si>
    <t>Итого КБК 968 08 01 79 507 00210 244 226</t>
  </si>
  <si>
    <t xml:space="preserve">93.29.29.000 </t>
  </si>
  <si>
    <t>58.19.11.000</t>
  </si>
  <si>
    <t>01.19.21/ 47.76.1</t>
  </si>
  <si>
    <t>968 08 01 79 507 00210 244 349</t>
  </si>
  <si>
    <t>Итого КБК 968 08 01 79 507 00210 244 349</t>
  </si>
  <si>
    <t>Месяц проведения</t>
  </si>
  <si>
    <t>январь</t>
  </si>
  <si>
    <t>1 квартал</t>
  </si>
  <si>
    <t>Приобретение цветочной продукции для организации и проведения мероприятий</t>
  </si>
  <si>
    <t>3 квартал</t>
  </si>
  <si>
    <t>2 квартал</t>
  </si>
  <si>
    <t>4 квартал</t>
  </si>
  <si>
    <t>4 поставки</t>
  </si>
  <si>
    <t>2 поставки</t>
  </si>
  <si>
    <t>120 чел.</t>
  </si>
  <si>
    <t>150 чел.</t>
  </si>
  <si>
    <t>5.</t>
  </si>
  <si>
    <t>6.</t>
  </si>
  <si>
    <t>7.</t>
  </si>
  <si>
    <t>8.</t>
  </si>
  <si>
    <t>9.</t>
  </si>
  <si>
    <t>10.</t>
  </si>
  <si>
    <t xml:space="preserve"> </t>
  </si>
  <si>
    <t>Главный специалист - начальник организационного сектора МА МО МО Озеро Долгое</t>
  </si>
  <si>
    <t xml:space="preserve">    Л.Н. Лебедева</t>
  </si>
  <si>
    <t xml:space="preserve">Закон Санкт-Петербурга от 23.09. 2009 № 420-79 «Об организации местного самоуправления в Санкт-Петербурге» ст.10п.2, п.п 5, Законом Санкт-Петербурга «О праздниках и днях памяти в Санкт-Петербурге» от 26 октября 2005 года № 555-78 ( с изм. от 19.03.2018), "Основы законодательства Российской Федерации о культуре" (утв. ВС РФ 09.10.1992 N 3612-1, ред. от 05.12.2017 г.)  ст. 40, Постановление Местной администрации № 01-05/17 от 12.07.2016 г.  «Об утверждении «Положения об организации и проведении мероприятий по сохранению и развитию местных традиций и обрядов Муниципального образования Муниципальный округ Озеро Долгое», Устав Муниципального образования Муниципальный округ Озеро Долгое.
</t>
  </si>
  <si>
    <t xml:space="preserve"> оплачено 508 экономия  92</t>
  </si>
  <si>
    <t>Изготовление полиграфической продукции (не предназначенной для перепродажи) - открытки юбилейные</t>
  </si>
  <si>
    <t xml:space="preserve">Приобретение призового фонда для проведения официальных  мероприятий по  сохранению и развитию местных традиций и обрядов </t>
  </si>
  <si>
    <t>540 чел.</t>
  </si>
  <si>
    <t xml:space="preserve">Ведомственная целевая программа по организации и проведению мероприятий по сохранению и развитию местных традиций и обрядов Муниципального образования  Муниципальный округ Озеро Долгое на 2021 год       </t>
  </si>
  <si>
    <t>по организации и проведению мероприятий по сохранению и развитию местных традиций и обрядов Муниципального образования Муниципальный округ Озеро Долгое на 2021 год</t>
  </si>
  <si>
    <t>2021 год</t>
  </si>
  <si>
    <r>
      <t xml:space="preserve"> - Объём финансирования -</t>
    </r>
    <r>
      <rPr>
        <b/>
        <sz val="12"/>
        <color theme="1"/>
        <rFont val="Times New Roman"/>
        <family val="1"/>
        <charset val="204"/>
      </rPr>
      <t xml:space="preserve"> 1 130 00</t>
    </r>
    <r>
      <rPr>
        <b/>
        <sz val="12"/>
        <color indexed="8"/>
        <rFont val="Times New Roman"/>
        <family val="1"/>
        <charset val="204"/>
      </rPr>
      <t xml:space="preserve">0 руб. </t>
    </r>
    <r>
      <rPr>
        <sz val="12"/>
        <color indexed="8"/>
        <rFont val="Times New Roman"/>
        <family val="1"/>
        <charset val="204"/>
      </rPr>
      <t xml:space="preserve">(Один миллион сто тридцать тысяч руб.00 коп.)
 - Источник финансирования – средства местного бюджета Муниципального образования Муниципальный округ Озеро Долгое
</t>
    </r>
  </si>
  <si>
    <r>
      <t>Оценка эффективности и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качественными и количественными параметрами.
Качественные параметры:
• Повышение культурного уровня населения, сохранение культурных традиций России и Санкт-Петербурга, Муниципального образования Муниципальный округ Озеро Долгое, пропаганда и популяризация местных, православных традиций и обрядов, а также семейных традиций и ценностей;
• укрепление института семьи посредством совместного проведения досуга;
• Снижение социальной напряженности в округе с помощью проведения праздничных мероприятий, народных гуляний для различных социальных групп населения округа;
Количественные показатели:
• количество участников мероприятий  - ориентировочно боле</t>
    </r>
    <r>
      <rPr>
        <sz val="12"/>
        <rFont val="Times New Roman"/>
        <family val="1"/>
        <charset val="204"/>
      </rPr>
      <t>е 540  человек;</t>
    </r>
    <r>
      <rPr>
        <sz val="12"/>
        <color theme="1"/>
        <rFont val="Times New Roman"/>
        <family val="1"/>
        <charset val="204"/>
      </rPr>
      <t xml:space="preserve">
• изготовление полиграфической продукции празднично-социальной направленности (поздравительные открытки</t>
    </r>
    <r>
      <rPr>
        <sz val="12"/>
        <rFont val="Times New Roman"/>
        <family val="1"/>
        <charset val="204"/>
      </rPr>
      <t>) – 600 штук</t>
    </r>
    <r>
      <rPr>
        <sz val="12"/>
        <color theme="1"/>
        <rFont val="Times New Roman"/>
        <family val="1"/>
        <charset val="204"/>
      </rPr>
      <t xml:space="preserve">;
• поставка подарочной (сувенирной) и цветочной продукции для жителей округа (участников праздничных, зрелищных мероприятий) – 12 поставок.
</t>
    </r>
  </si>
  <si>
    <t>100 чел.</t>
  </si>
  <si>
    <t>11.</t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</si>
  <si>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
                                                                                                                                                            от 22.10.2020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№</t>
    </r>
    <r>
      <rPr>
        <u/>
        <sz val="12"/>
        <color theme="1"/>
        <rFont val="Times New Roman"/>
        <family val="1"/>
        <charset val="204"/>
      </rPr>
      <t xml:space="preserve"> 01-04/37 </t>
    </r>
    <r>
      <rPr>
        <sz val="12"/>
        <color theme="1"/>
        <rFont val="Times New Roman"/>
        <family val="1"/>
        <charset val="204"/>
      </rPr>
      <t xml:space="preserve">  Приложение №</t>
    </r>
    <r>
      <rPr>
        <u/>
        <sz val="12"/>
        <color theme="1"/>
        <rFont val="Times New Roman"/>
        <family val="1"/>
        <charset val="204"/>
      </rPr>
      <t xml:space="preserve"> 5</t>
    </r>
    <r>
      <rPr>
        <sz val="12"/>
        <color theme="1"/>
        <rFont val="Times New Roman"/>
        <family val="1"/>
        <charset val="204"/>
      </rPr>
      <t xml:space="preserve">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</si>
  <si>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                                                                                                                              
                                                                                                                                           от ______ 2021 г. № 01-04/____    Приложение № _____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</si>
</sst>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 readingOrder="1"/>
    </xf>
    <xf numFmtId="1" fontId="7" fillId="0" borderId="8" xfId="0" applyNumberFormat="1" applyFont="1" applyBorder="1" applyAlignment="1">
      <alignment horizontal="left" vertical="top" wrapText="1" justifyLastLine="1" readingOrder="1"/>
    </xf>
    <xf numFmtId="1" fontId="2" fillId="0" borderId="8" xfId="0" applyNumberFormat="1" applyFont="1" applyBorder="1" applyAlignment="1">
      <alignment horizontal="center" vertical="top" wrapText="1" justifyLastLine="1" readingOrder="1"/>
    </xf>
    <xf numFmtId="0" fontId="10" fillId="0" borderId="8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 readingOrder="1"/>
    </xf>
    <xf numFmtId="1" fontId="7" fillId="0" borderId="5" xfId="0" applyNumberFormat="1" applyFont="1" applyBorder="1" applyAlignment="1">
      <alignment horizontal="left" vertical="top" wrapText="1" justifyLastLine="1" readingOrder="1"/>
    </xf>
    <xf numFmtId="1" fontId="7" fillId="0" borderId="5" xfId="0" applyNumberFormat="1" applyFont="1" applyBorder="1" applyAlignment="1">
      <alignment horizontal="center" vertical="top" wrapText="1" justifyLastLine="1" readingOrder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1" fontId="8" fillId="0" borderId="5" xfId="0" applyNumberFormat="1" applyFont="1" applyBorder="1" applyAlignment="1">
      <alignment horizontal="left" vertical="top" wrapText="1" justifyLastLine="1" readingOrder="1"/>
    </xf>
    <xf numFmtId="1" fontId="8" fillId="0" borderId="5" xfId="0" applyNumberFormat="1" applyFont="1" applyBorder="1" applyAlignment="1">
      <alignment horizontal="center" vertical="top" wrapText="1" justifyLastLine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 readingOrder="1"/>
    </xf>
    <xf numFmtId="1" fontId="11" fillId="0" borderId="8" xfId="0" applyNumberFormat="1" applyFont="1" applyBorder="1" applyAlignment="1">
      <alignment horizontal="left" vertical="top" wrapText="1" justifyLastLine="1" readingOrder="1"/>
    </xf>
    <xf numFmtId="1" fontId="12" fillId="0" borderId="8" xfId="0" applyNumberFormat="1" applyFont="1" applyBorder="1" applyAlignment="1">
      <alignment horizontal="center" vertical="top" wrapText="1" justifyLastLine="1" readingOrder="1"/>
    </xf>
    <xf numFmtId="0" fontId="13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left" vertical="top" wrapText="1" readingOrder="1"/>
    </xf>
    <xf numFmtId="0" fontId="10" fillId="0" borderId="5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 readingOrder="1"/>
    </xf>
    <xf numFmtId="0" fontId="14" fillId="0" borderId="5" xfId="0" applyFont="1" applyBorder="1" applyAlignment="1">
      <alignment horizontal="left" vertical="top" wrapText="1" readingOrder="1"/>
    </xf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/>
    <xf numFmtId="0" fontId="4" fillId="0" borderId="7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A24" zoomScale="78" zoomScaleNormal="78" workbookViewId="0">
      <selection activeCell="A2" sqref="A2:L39"/>
    </sheetView>
  </sheetViews>
  <sheetFormatPr defaultRowHeight="15.75" x14ac:dyDescent="0.25"/>
  <cols>
    <col min="1" max="1" width="5.7109375" style="2" customWidth="1"/>
    <col min="2" max="2" width="29.28515625" style="2" customWidth="1"/>
    <col min="3" max="4" width="15" style="2" customWidth="1"/>
    <col min="5" max="5" width="12.140625" style="2" customWidth="1"/>
    <col min="6" max="6" width="14.42578125" style="2" customWidth="1"/>
    <col min="7" max="7" width="15.7109375" style="2" customWidth="1"/>
    <col min="8" max="8" width="12.5703125" style="2" customWidth="1"/>
    <col min="9" max="9" width="7.28515625" style="2" customWidth="1"/>
    <col min="10" max="10" width="7" style="2" customWidth="1"/>
    <col min="11" max="11" width="7.140625" style="2" customWidth="1"/>
    <col min="12" max="12" width="8.5703125" style="2" customWidth="1"/>
  </cols>
  <sheetData>
    <row r="1" spans="1:23" ht="47.25" customHeight="1" x14ac:dyDescent="0.25">
      <c r="B1" s="77"/>
      <c r="C1" s="77"/>
      <c r="D1" s="77"/>
    </row>
    <row r="2" spans="1:23" ht="60.75" customHeight="1" x14ac:dyDescent="0.25">
      <c r="B2" s="80" t="s">
        <v>76</v>
      </c>
      <c r="C2" s="81"/>
      <c r="D2" s="81"/>
      <c r="E2" s="82"/>
      <c r="F2" s="71" t="s">
        <v>75</v>
      </c>
      <c r="G2" s="73"/>
      <c r="H2" s="73"/>
      <c r="I2" s="73"/>
      <c r="J2" s="73"/>
      <c r="K2" s="73"/>
      <c r="L2" s="72"/>
    </row>
    <row r="3" spans="1:23" ht="28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</row>
    <row r="4" spans="1:23" x14ac:dyDescent="0.2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3" ht="33.75" customHeight="1" x14ac:dyDescent="0.25">
      <c r="A5" s="86" t="s">
        <v>69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23" ht="34.5" customHeight="1" x14ac:dyDescent="0.25">
      <c r="A6" s="87" t="s">
        <v>1</v>
      </c>
      <c r="B6" s="88"/>
      <c r="C6" s="71" t="s">
        <v>68</v>
      </c>
      <c r="D6" s="73"/>
      <c r="E6" s="73"/>
      <c r="F6" s="73"/>
      <c r="G6" s="73"/>
      <c r="H6" s="73"/>
      <c r="I6" s="73"/>
      <c r="J6" s="73"/>
      <c r="K6" s="73"/>
      <c r="L6" s="72"/>
      <c r="P6" t="s">
        <v>60</v>
      </c>
      <c r="Q6" s="78"/>
      <c r="R6" s="79"/>
      <c r="S6" s="79"/>
      <c r="T6" s="79"/>
      <c r="U6" s="79"/>
    </row>
    <row r="7" spans="1:23" ht="115.5" customHeight="1" x14ac:dyDescent="0.25">
      <c r="A7" s="71" t="s">
        <v>2</v>
      </c>
      <c r="B7" s="72"/>
      <c r="C7" s="83" t="s">
        <v>63</v>
      </c>
      <c r="D7" s="84"/>
      <c r="E7" s="73"/>
      <c r="F7" s="73"/>
      <c r="G7" s="73"/>
      <c r="H7" s="73"/>
      <c r="I7" s="73"/>
      <c r="J7" s="73"/>
      <c r="K7" s="73"/>
      <c r="L7" s="72"/>
      <c r="R7" t="s">
        <v>60</v>
      </c>
    </row>
    <row r="8" spans="1:23" ht="24" customHeight="1" x14ac:dyDescent="0.25">
      <c r="A8" s="71" t="s">
        <v>3</v>
      </c>
      <c r="B8" s="72"/>
      <c r="C8" s="71" t="s">
        <v>13</v>
      </c>
      <c r="D8" s="73"/>
      <c r="E8" s="73"/>
      <c r="F8" s="73"/>
      <c r="G8" s="73"/>
      <c r="H8" s="73"/>
      <c r="I8" s="73"/>
      <c r="J8" s="73"/>
      <c r="K8" s="73"/>
      <c r="L8" s="72"/>
    </row>
    <row r="9" spans="1:23" ht="44.25" customHeight="1" x14ac:dyDescent="0.25">
      <c r="A9" s="71" t="s">
        <v>4</v>
      </c>
      <c r="B9" s="72"/>
      <c r="C9" s="71" t="s">
        <v>27</v>
      </c>
      <c r="D9" s="73"/>
      <c r="E9" s="73"/>
      <c r="F9" s="73"/>
      <c r="G9" s="73"/>
      <c r="H9" s="73"/>
      <c r="I9" s="73"/>
      <c r="J9" s="73"/>
      <c r="K9" s="73"/>
      <c r="L9" s="72"/>
    </row>
    <row r="10" spans="1:23" ht="200.25" customHeight="1" x14ac:dyDescent="0.25">
      <c r="A10" s="71" t="s">
        <v>5</v>
      </c>
      <c r="B10" s="72"/>
      <c r="C10" s="71" t="s">
        <v>26</v>
      </c>
      <c r="D10" s="73"/>
      <c r="E10" s="73"/>
      <c r="F10" s="73"/>
      <c r="G10" s="73"/>
      <c r="H10" s="73"/>
      <c r="I10" s="73"/>
      <c r="J10" s="73"/>
      <c r="K10" s="73"/>
      <c r="L10" s="72"/>
    </row>
    <row r="11" spans="1:23" x14ac:dyDescent="0.25">
      <c r="A11" s="71" t="s">
        <v>6</v>
      </c>
      <c r="B11" s="72"/>
      <c r="C11" s="71" t="s">
        <v>70</v>
      </c>
      <c r="D11" s="73"/>
      <c r="E11" s="73"/>
      <c r="F11" s="73"/>
      <c r="G11" s="73"/>
      <c r="H11" s="73"/>
      <c r="I11" s="73"/>
      <c r="J11" s="73"/>
      <c r="K11" s="73"/>
      <c r="L11" s="72"/>
    </row>
    <row r="12" spans="1:23" ht="72" customHeight="1" x14ac:dyDescent="0.25">
      <c r="A12" s="71" t="s">
        <v>7</v>
      </c>
      <c r="B12" s="72"/>
      <c r="C12" s="71" t="s">
        <v>71</v>
      </c>
      <c r="D12" s="73"/>
      <c r="E12" s="73"/>
      <c r="F12" s="73"/>
      <c r="G12" s="73"/>
      <c r="H12" s="73"/>
      <c r="I12" s="73"/>
      <c r="J12" s="73"/>
      <c r="K12" s="73"/>
      <c r="L12" s="72"/>
    </row>
    <row r="13" spans="1:23" ht="289.5" customHeight="1" x14ac:dyDescent="0.25">
      <c r="A13" s="71" t="s">
        <v>8</v>
      </c>
      <c r="B13" s="72"/>
      <c r="C13" s="74" t="s">
        <v>72</v>
      </c>
      <c r="D13" s="75"/>
      <c r="E13" s="75"/>
      <c r="F13" s="75"/>
      <c r="G13" s="75"/>
      <c r="H13" s="75"/>
      <c r="I13" s="75"/>
      <c r="J13" s="75"/>
      <c r="K13" s="75"/>
      <c r="L13" s="76"/>
      <c r="W13" t="s">
        <v>60</v>
      </c>
    </row>
    <row r="14" spans="1:23" ht="20.25" customHeight="1" x14ac:dyDescent="0.25">
      <c r="A14" s="51" t="s">
        <v>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23" ht="31.5" customHeight="1" x14ac:dyDescent="0.25">
      <c r="A15" s="52" t="s">
        <v>69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23" x14ac:dyDescent="0.25">
      <c r="A16" s="54" t="s">
        <v>10</v>
      </c>
      <c r="B16" s="57" t="s">
        <v>12</v>
      </c>
      <c r="C16" s="59" t="s">
        <v>14</v>
      </c>
      <c r="D16" s="1"/>
      <c r="E16" s="54" t="s">
        <v>15</v>
      </c>
      <c r="F16" s="62" t="s">
        <v>16</v>
      </c>
      <c r="G16" s="62" t="s">
        <v>17</v>
      </c>
      <c r="H16" s="54" t="s">
        <v>18</v>
      </c>
      <c r="I16" s="69" t="s">
        <v>19</v>
      </c>
      <c r="J16" s="70"/>
      <c r="K16" s="70"/>
      <c r="L16" s="70"/>
    </row>
    <row r="17" spans="1:13" ht="31.5" x14ac:dyDescent="0.25">
      <c r="A17" s="55"/>
      <c r="B17" s="57"/>
      <c r="C17" s="60"/>
      <c r="D17" s="4" t="s">
        <v>43</v>
      </c>
      <c r="E17" s="55"/>
      <c r="F17" s="63"/>
      <c r="G17" s="65"/>
      <c r="H17" s="67"/>
      <c r="I17" s="48" t="s">
        <v>20</v>
      </c>
      <c r="J17" s="48" t="s">
        <v>21</v>
      </c>
      <c r="K17" s="48" t="s">
        <v>22</v>
      </c>
      <c r="L17" s="48" t="s">
        <v>23</v>
      </c>
    </row>
    <row r="18" spans="1:13" x14ac:dyDescent="0.25">
      <c r="A18" s="55"/>
      <c r="B18" s="57"/>
      <c r="C18" s="60"/>
      <c r="D18" s="5"/>
      <c r="E18" s="55"/>
      <c r="F18" s="63"/>
      <c r="G18" s="65"/>
      <c r="H18" s="67"/>
      <c r="I18" s="49"/>
      <c r="J18" s="49"/>
      <c r="K18" s="49"/>
      <c r="L18" s="49"/>
    </row>
    <row r="19" spans="1:13" ht="55.5" customHeight="1" thickBot="1" x14ac:dyDescent="0.3">
      <c r="A19" s="56"/>
      <c r="B19" s="58"/>
      <c r="C19" s="61"/>
      <c r="D19" s="6"/>
      <c r="E19" s="56"/>
      <c r="F19" s="64"/>
      <c r="G19" s="66"/>
      <c r="H19" s="68"/>
      <c r="I19" s="50"/>
      <c r="J19" s="50"/>
      <c r="K19" s="50"/>
      <c r="L19" s="50"/>
    </row>
    <row r="20" spans="1:13" ht="13.5" customHeight="1" x14ac:dyDescent="0.25">
      <c r="A20" s="7"/>
      <c r="B20" s="8"/>
      <c r="C20" s="9"/>
      <c r="D20" s="10" t="s">
        <v>45</v>
      </c>
      <c r="E20" s="11"/>
      <c r="F20" s="12"/>
      <c r="G20" s="13"/>
      <c r="H20" s="13"/>
      <c r="I20" s="14"/>
      <c r="J20" s="14"/>
      <c r="K20" s="14"/>
      <c r="L20" s="15"/>
    </row>
    <row r="21" spans="1:13" ht="76.5" hidden="1" customHeight="1" x14ac:dyDescent="0.25">
      <c r="A21" s="16" t="s">
        <v>11</v>
      </c>
      <c r="B21" s="17" t="s">
        <v>31</v>
      </c>
      <c r="C21" s="18" t="s">
        <v>33</v>
      </c>
      <c r="D21" s="19" t="s">
        <v>44</v>
      </c>
      <c r="E21" s="17" t="s">
        <v>38</v>
      </c>
      <c r="F21" s="20" t="s">
        <v>34</v>
      </c>
      <c r="G21" s="20" t="s">
        <v>35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t="s">
        <v>64</v>
      </c>
    </row>
    <row r="22" spans="1:13" ht="75.75" customHeight="1" x14ac:dyDescent="0.25">
      <c r="A22" s="22" t="s">
        <v>11</v>
      </c>
      <c r="B22" s="23" t="s">
        <v>65</v>
      </c>
      <c r="C22" s="24" t="s">
        <v>33</v>
      </c>
      <c r="D22" s="25" t="s">
        <v>44</v>
      </c>
      <c r="E22" s="23" t="s">
        <v>39</v>
      </c>
      <c r="F22" s="26" t="s">
        <v>29</v>
      </c>
      <c r="G22" s="26">
        <v>600</v>
      </c>
      <c r="H22" s="26">
        <f>SUM(I22:L22)</f>
        <v>30</v>
      </c>
      <c r="I22" s="27">
        <v>30</v>
      </c>
      <c r="J22" s="27">
        <v>0</v>
      </c>
      <c r="K22" s="27">
        <v>0</v>
      </c>
      <c r="L22" s="27">
        <v>0</v>
      </c>
    </row>
    <row r="23" spans="1:13" ht="95.25" customHeight="1" x14ac:dyDescent="0.25">
      <c r="A23" s="16" t="s">
        <v>24</v>
      </c>
      <c r="B23" s="17" t="s">
        <v>30</v>
      </c>
      <c r="C23" s="18" t="s">
        <v>28</v>
      </c>
      <c r="D23" s="19" t="s">
        <v>45</v>
      </c>
      <c r="E23" s="17" t="s">
        <v>38</v>
      </c>
      <c r="F23" s="20" t="s">
        <v>29</v>
      </c>
      <c r="G23" s="20" t="s">
        <v>52</v>
      </c>
      <c r="H23" s="20">
        <f>SUM(I23:L23)</f>
        <v>150</v>
      </c>
      <c r="I23" s="21">
        <v>150</v>
      </c>
      <c r="J23" s="21">
        <v>0</v>
      </c>
      <c r="K23" s="21">
        <v>0</v>
      </c>
      <c r="L23" s="21">
        <v>0</v>
      </c>
    </row>
    <row r="24" spans="1:13" ht="49.5" customHeight="1" x14ac:dyDescent="0.25">
      <c r="A24" s="16" t="s">
        <v>32</v>
      </c>
      <c r="B24" s="23" t="s">
        <v>46</v>
      </c>
      <c r="C24" s="24" t="s">
        <v>41</v>
      </c>
      <c r="D24" s="25" t="s">
        <v>45</v>
      </c>
      <c r="E24" s="23" t="s">
        <v>40</v>
      </c>
      <c r="F24" s="26" t="s">
        <v>29</v>
      </c>
      <c r="G24" s="26" t="s">
        <v>51</v>
      </c>
      <c r="H24" s="26">
        <f>SUM(I24:L24)</f>
        <v>10</v>
      </c>
      <c r="I24" s="27">
        <v>10</v>
      </c>
      <c r="J24" s="27">
        <v>0</v>
      </c>
      <c r="K24" s="27">
        <v>0</v>
      </c>
      <c r="L24" s="27">
        <v>0</v>
      </c>
    </row>
    <row r="25" spans="1:13" ht="64.5" customHeight="1" x14ac:dyDescent="0.25">
      <c r="A25" s="16" t="s">
        <v>36</v>
      </c>
      <c r="B25" s="23" t="s">
        <v>66</v>
      </c>
      <c r="C25" s="24" t="s">
        <v>41</v>
      </c>
      <c r="D25" s="25" t="s">
        <v>45</v>
      </c>
      <c r="E25" s="23"/>
      <c r="F25" s="26" t="s">
        <v>34</v>
      </c>
      <c r="G25" s="26" t="s">
        <v>73</v>
      </c>
      <c r="H25" s="26">
        <f>SUM(I25:L25)</f>
        <v>100</v>
      </c>
      <c r="I25" s="27">
        <v>100</v>
      </c>
      <c r="J25" s="27">
        <v>0</v>
      </c>
      <c r="K25" s="27">
        <v>0</v>
      </c>
      <c r="L25" s="27">
        <v>0</v>
      </c>
    </row>
    <row r="26" spans="1:13" x14ac:dyDescent="0.25">
      <c r="A26" s="16"/>
      <c r="B26" s="28"/>
      <c r="C26" s="29"/>
      <c r="D26" s="30" t="s">
        <v>48</v>
      </c>
      <c r="E26" s="31"/>
      <c r="F26" s="32"/>
      <c r="G26" s="32"/>
      <c r="H26" s="32"/>
      <c r="I26" s="33"/>
      <c r="J26" s="33"/>
      <c r="K26" s="33"/>
      <c r="L26" s="34"/>
    </row>
    <row r="27" spans="1:13" ht="95.25" customHeight="1" x14ac:dyDescent="0.25">
      <c r="A27" s="16" t="s">
        <v>54</v>
      </c>
      <c r="B27" s="17" t="s">
        <v>30</v>
      </c>
      <c r="C27" s="18" t="s">
        <v>28</v>
      </c>
      <c r="D27" s="19" t="s">
        <v>48</v>
      </c>
      <c r="E27" s="17" t="s">
        <v>38</v>
      </c>
      <c r="F27" s="20" t="s">
        <v>29</v>
      </c>
      <c r="G27" s="20" t="s">
        <v>53</v>
      </c>
      <c r="H27" s="20">
        <f>SUM(I27:L27)</f>
        <v>270</v>
      </c>
      <c r="I27" s="21">
        <v>0</v>
      </c>
      <c r="J27" s="21">
        <v>270</v>
      </c>
      <c r="K27" s="21">
        <v>0</v>
      </c>
      <c r="L27" s="21">
        <v>0</v>
      </c>
    </row>
    <row r="28" spans="1:13" ht="47.25" customHeight="1" x14ac:dyDescent="0.25">
      <c r="A28" s="16" t="s">
        <v>55</v>
      </c>
      <c r="B28" s="23" t="s">
        <v>46</v>
      </c>
      <c r="C28" s="24" t="s">
        <v>41</v>
      </c>
      <c r="D28" s="25" t="s">
        <v>48</v>
      </c>
      <c r="E28" s="23" t="s">
        <v>40</v>
      </c>
      <c r="F28" s="26" t="s">
        <v>29</v>
      </c>
      <c r="G28" s="26" t="s">
        <v>50</v>
      </c>
      <c r="H28" s="26">
        <f>SUM(I28:L28)</f>
        <v>20</v>
      </c>
      <c r="I28" s="27">
        <v>0</v>
      </c>
      <c r="J28" s="27">
        <v>20</v>
      </c>
      <c r="K28" s="27">
        <v>0</v>
      </c>
      <c r="L28" s="27">
        <v>0</v>
      </c>
    </row>
    <row r="29" spans="1:13" x14ac:dyDescent="0.25">
      <c r="A29" s="16"/>
      <c r="B29" s="28"/>
      <c r="C29" s="29"/>
      <c r="D29" s="30" t="s">
        <v>47</v>
      </c>
      <c r="E29" s="35"/>
      <c r="F29" s="32"/>
      <c r="G29" s="32"/>
      <c r="H29" s="32"/>
      <c r="I29" s="33"/>
      <c r="J29" s="33"/>
      <c r="K29" s="33"/>
      <c r="L29" s="34"/>
    </row>
    <row r="30" spans="1:13" ht="99.75" customHeight="1" x14ac:dyDescent="0.25">
      <c r="A30" s="16" t="s">
        <v>56</v>
      </c>
      <c r="B30" s="17" t="s">
        <v>30</v>
      </c>
      <c r="C30" s="18" t="s">
        <v>28</v>
      </c>
      <c r="D30" s="19" t="s">
        <v>48</v>
      </c>
      <c r="E30" s="17" t="s">
        <v>38</v>
      </c>
      <c r="F30" s="20" t="s">
        <v>29</v>
      </c>
      <c r="G30" s="20" t="s">
        <v>52</v>
      </c>
      <c r="H30" s="20">
        <f>SUM(I30:L30)</f>
        <v>150</v>
      </c>
      <c r="I30" s="21">
        <v>0</v>
      </c>
      <c r="J30" s="21">
        <v>0</v>
      </c>
      <c r="K30" s="21">
        <v>150</v>
      </c>
      <c r="L30" s="21">
        <v>0</v>
      </c>
    </row>
    <row r="31" spans="1:13" ht="51" customHeight="1" x14ac:dyDescent="0.25">
      <c r="A31" s="16" t="s">
        <v>57</v>
      </c>
      <c r="B31" s="23" t="s">
        <v>46</v>
      </c>
      <c r="C31" s="24" t="s">
        <v>41</v>
      </c>
      <c r="D31" s="25" t="s">
        <v>48</v>
      </c>
      <c r="E31" s="23" t="s">
        <v>40</v>
      </c>
      <c r="F31" s="26">
        <v>0</v>
      </c>
      <c r="G31" s="26" t="s">
        <v>51</v>
      </c>
      <c r="H31" s="26">
        <f>SUM(I31:L31)</f>
        <v>10</v>
      </c>
      <c r="I31" s="27">
        <v>0</v>
      </c>
      <c r="J31" s="27">
        <v>0</v>
      </c>
      <c r="K31" s="27">
        <v>10</v>
      </c>
      <c r="L31" s="27">
        <v>0</v>
      </c>
    </row>
    <row r="32" spans="1:13" ht="61.5" customHeight="1" x14ac:dyDescent="0.25">
      <c r="A32" s="7" t="s">
        <v>58</v>
      </c>
      <c r="B32" s="23" t="s">
        <v>66</v>
      </c>
      <c r="C32" s="24" t="s">
        <v>41</v>
      </c>
      <c r="D32" s="25" t="s">
        <v>47</v>
      </c>
      <c r="E32" s="23"/>
      <c r="F32" s="26" t="s">
        <v>34</v>
      </c>
      <c r="G32" s="26" t="s">
        <v>73</v>
      </c>
      <c r="H32" s="26">
        <f>SUM(I32:L32)</f>
        <v>100</v>
      </c>
      <c r="I32" s="27">
        <v>0</v>
      </c>
      <c r="J32" s="27">
        <v>0</v>
      </c>
      <c r="K32" s="27">
        <v>100</v>
      </c>
      <c r="L32" s="27">
        <v>0</v>
      </c>
    </row>
    <row r="33" spans="1:12" x14ac:dyDescent="0.25">
      <c r="A33" s="7"/>
      <c r="B33" s="35"/>
      <c r="C33" s="29"/>
      <c r="D33" s="30" t="s">
        <v>49</v>
      </c>
      <c r="E33" s="35"/>
      <c r="F33" s="32"/>
      <c r="G33" s="32"/>
      <c r="H33" s="32"/>
      <c r="I33" s="33"/>
      <c r="J33" s="33"/>
      <c r="K33" s="33"/>
      <c r="L33" s="34"/>
    </row>
    <row r="34" spans="1:12" ht="95.25" customHeight="1" x14ac:dyDescent="0.25">
      <c r="A34" s="16" t="s">
        <v>59</v>
      </c>
      <c r="B34" s="17" t="s">
        <v>30</v>
      </c>
      <c r="C34" s="18" t="s">
        <v>28</v>
      </c>
      <c r="D34" s="19" t="s">
        <v>48</v>
      </c>
      <c r="E34" s="17" t="s">
        <v>38</v>
      </c>
      <c r="F34" s="20" t="s">
        <v>29</v>
      </c>
      <c r="G34" s="20" t="s">
        <v>53</v>
      </c>
      <c r="H34" s="20">
        <f>SUM(I34:L34)</f>
        <v>270</v>
      </c>
      <c r="I34" s="21">
        <v>0</v>
      </c>
      <c r="J34" s="21">
        <v>0</v>
      </c>
      <c r="K34" s="21">
        <v>0</v>
      </c>
      <c r="L34" s="21">
        <v>270</v>
      </c>
    </row>
    <row r="35" spans="1:12" ht="46.5" customHeight="1" x14ac:dyDescent="0.25">
      <c r="A35" s="16" t="s">
        <v>74</v>
      </c>
      <c r="B35" s="23" t="s">
        <v>46</v>
      </c>
      <c r="C35" s="24" t="s">
        <v>41</v>
      </c>
      <c r="D35" s="25" t="s">
        <v>48</v>
      </c>
      <c r="E35" s="23" t="s">
        <v>40</v>
      </c>
      <c r="F35" s="26" t="s">
        <v>29</v>
      </c>
      <c r="G35" s="26" t="s">
        <v>50</v>
      </c>
      <c r="H35" s="26">
        <f>SUM(I35:L35)</f>
        <v>20</v>
      </c>
      <c r="I35" s="27">
        <v>0</v>
      </c>
      <c r="J35" s="27">
        <v>0</v>
      </c>
      <c r="K35" s="27">
        <v>0</v>
      </c>
      <c r="L35" s="27">
        <v>20</v>
      </c>
    </row>
    <row r="36" spans="1:12" ht="30" customHeight="1" x14ac:dyDescent="0.25">
      <c r="A36" s="16"/>
      <c r="B36" s="36" t="s">
        <v>37</v>
      </c>
      <c r="C36" s="18"/>
      <c r="D36" s="18"/>
      <c r="E36" s="37"/>
      <c r="F36" s="38"/>
      <c r="G36" s="20"/>
      <c r="H36" s="39">
        <f>SUM(I36:L36)</f>
        <v>870</v>
      </c>
      <c r="I36" s="40">
        <f>SUM(I22:I23)</f>
        <v>180</v>
      </c>
      <c r="J36" s="40">
        <f>SUM(J27,J21)</f>
        <v>270</v>
      </c>
      <c r="K36" s="40">
        <f>SUM(K30)</f>
        <v>150</v>
      </c>
      <c r="L36" s="40">
        <f>SUM(L34)</f>
        <v>270</v>
      </c>
    </row>
    <row r="37" spans="1:12" ht="31.5" x14ac:dyDescent="0.25">
      <c r="A37" s="16"/>
      <c r="B37" s="41" t="s">
        <v>42</v>
      </c>
      <c r="C37" s="24"/>
      <c r="D37" s="24"/>
      <c r="E37" s="42"/>
      <c r="F37" s="43"/>
      <c r="G37" s="26"/>
      <c r="H37" s="44">
        <f>SUM(I37:L37)</f>
        <v>260</v>
      </c>
      <c r="I37" s="45">
        <f>SUM(I24:I25)</f>
        <v>110</v>
      </c>
      <c r="J37" s="45">
        <f>SUM(J28)</f>
        <v>20</v>
      </c>
      <c r="K37" s="45">
        <f>SUM(K31:K32)</f>
        <v>110</v>
      </c>
      <c r="L37" s="45">
        <f>SUM(L35,L22)</f>
        <v>20</v>
      </c>
    </row>
    <row r="38" spans="1:12" x14ac:dyDescent="0.25">
      <c r="A38" s="16"/>
      <c r="B38" s="36" t="s">
        <v>25</v>
      </c>
      <c r="C38" s="18"/>
      <c r="D38" s="18"/>
      <c r="E38" s="37"/>
      <c r="F38" s="38"/>
      <c r="G38" s="20" t="s">
        <v>67</v>
      </c>
      <c r="H38" s="39">
        <f>SUM(H36:H37)</f>
        <v>1130</v>
      </c>
      <c r="I38" s="40">
        <f>SUM(I36:I37)</f>
        <v>290</v>
      </c>
      <c r="J38" s="40">
        <f>SUM(J36:J37)</f>
        <v>290</v>
      </c>
      <c r="K38" s="40">
        <f>SUM(K36:K37)</f>
        <v>260</v>
      </c>
      <c r="L38" s="40">
        <f>SUM(L36:L37)</f>
        <v>290</v>
      </c>
    </row>
    <row r="39" spans="1:12" ht="25.5" customHeight="1" x14ac:dyDescent="0.25">
      <c r="A39" s="46"/>
      <c r="B39" s="47" t="s">
        <v>61</v>
      </c>
      <c r="C39" s="47"/>
      <c r="D39" s="47"/>
      <c r="E39" s="47"/>
      <c r="F39" s="47"/>
      <c r="G39" s="47"/>
      <c r="H39" s="47"/>
      <c r="I39" s="47"/>
      <c r="J39" s="47" t="s">
        <v>62</v>
      </c>
      <c r="K39" s="47"/>
      <c r="L39" s="47"/>
    </row>
  </sheetData>
  <mergeCells count="36">
    <mergeCell ref="B1:D1"/>
    <mergeCell ref="Q6:U6"/>
    <mergeCell ref="B2:E2"/>
    <mergeCell ref="A7:B7"/>
    <mergeCell ref="C7:L7"/>
    <mergeCell ref="A4:L4"/>
    <mergeCell ref="A5:L5"/>
    <mergeCell ref="A6:B6"/>
    <mergeCell ref="C6:L6"/>
    <mergeCell ref="F2:L2"/>
    <mergeCell ref="A8:B8"/>
    <mergeCell ref="C8:L8"/>
    <mergeCell ref="A9:B9"/>
    <mergeCell ref="C9:L9"/>
    <mergeCell ref="A10:B10"/>
    <mergeCell ref="C10:L10"/>
    <mergeCell ref="A11:B11"/>
    <mergeCell ref="C11:L11"/>
    <mergeCell ref="A12:B12"/>
    <mergeCell ref="C12:L12"/>
    <mergeCell ref="A13:B13"/>
    <mergeCell ref="C13:L13"/>
    <mergeCell ref="I17:I19"/>
    <mergeCell ref="J17:J19"/>
    <mergeCell ref="K17:K19"/>
    <mergeCell ref="L17:L19"/>
    <mergeCell ref="A14:L14"/>
    <mergeCell ref="A15:L15"/>
    <mergeCell ref="A16:A19"/>
    <mergeCell ref="B16:B19"/>
    <mergeCell ref="C16:C19"/>
    <mergeCell ref="E16:E19"/>
    <mergeCell ref="F16:F19"/>
    <mergeCell ref="G16:G19"/>
    <mergeCell ref="H16:H19"/>
    <mergeCell ref="I16:L16"/>
  </mergeCells>
  <pageMargins left="0.25" right="0.25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2020-10-26T09:41:08Z</dcterms:modified>
</cp:coreProperties>
</file>