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170" windowHeight="8550" activeTab="0"/>
  </bookViews>
  <sheets>
    <sheet name="Лист1" sheetId="1" r:id="rId1"/>
    <sheet name="Лист2" sheetId="2" r:id="rId2"/>
    <sheet name="Лист3" sheetId="3" r:id="rId3"/>
  </sheets>
  <definedNames>
    <definedName name="_xlfn.UNICODE" hidden="1">#NAME?</definedName>
  </definedNames>
  <calcPr fullCalcOnLoad="1"/>
</workbook>
</file>

<file path=xl/sharedStrings.xml><?xml version="1.0" encoding="utf-8"?>
<sst xmlns="http://schemas.openxmlformats.org/spreadsheetml/2006/main" count="48" uniqueCount="48">
  <si>
    <t>В т.ч. по кварталам</t>
  </si>
  <si>
    <t>1 кв.</t>
  </si>
  <si>
    <t>2 кв.</t>
  </si>
  <si>
    <t>3 кв.</t>
  </si>
  <si>
    <t xml:space="preserve"> 4 кв.</t>
  </si>
  <si>
    <t>Адрес реализации мероприятия</t>
  </si>
  <si>
    <t>Ожидаемый результат в натуральных показателях</t>
  </si>
  <si>
    <t>№  п/п</t>
  </si>
  <si>
    <t>ВСЕГО по программе</t>
  </si>
  <si>
    <t>Наименование мероприятий</t>
  </si>
  <si>
    <t>КБК</t>
  </si>
  <si>
    <t>ОКПД ОКВЭД</t>
  </si>
  <si>
    <t>Годовой объём финансирования мероприятий (тыс.руб.)</t>
  </si>
  <si>
    <t>Наименование</t>
  </si>
  <si>
    <t>Основание для разработки программы</t>
  </si>
  <si>
    <t>Заказчик и исполнитель программы</t>
  </si>
  <si>
    <t>Цели программы</t>
  </si>
  <si>
    <t>Местная администрация Муниципального образования Муниципальный округ Озеро Долгое</t>
  </si>
  <si>
    <t>Задачи программы</t>
  </si>
  <si>
    <t>Срок реализации программы</t>
  </si>
  <si>
    <t xml:space="preserve">Объем и источник финансирования программы </t>
  </si>
  <si>
    <t xml:space="preserve">Ожидаемые конечные результаты программы </t>
  </si>
  <si>
    <t xml:space="preserve">Перечень мероприятий Ведомственной целевой программы  </t>
  </si>
  <si>
    <t>Территория МО МО Озеро Долгое</t>
  </si>
  <si>
    <t>1</t>
  </si>
  <si>
    <t xml:space="preserve">Разработка, издание и распространение среди населения МО Озеро Долгое тематических брошюр- памяток по вопросам ГО и ЧС </t>
  </si>
  <si>
    <t xml:space="preserve">  </t>
  </si>
  <si>
    <t xml:space="preserve">ОКПД 58.11.19.000
ОКВЭД 58.11.1
</t>
  </si>
  <si>
    <t>Период проведения</t>
  </si>
  <si>
    <t>март,май,август,   ноябрь</t>
  </si>
  <si>
    <t>А.А.Никольский</t>
  </si>
  <si>
    <t>Начальник АХО МА МО МО Озеро Долгое</t>
  </si>
  <si>
    <t xml:space="preserve">УТВЕРЖДЕНО
Распоряжением МА МО МО Озеро Долгое 
От __.__.2023г  № 01-04/__  Приложение №__
От   .  .202 г № 01-04/      Приложение №   
</t>
  </si>
  <si>
    <t>2023 год</t>
  </si>
  <si>
    <t>МО МО Озеро Долгое на 2023 год по осуществлению содействия в установленном порядке исполнительным органам государственной власти Санкт- Петербурга в сборе и обмене информацией в области защиты населения и территорий от ЧС, а так же содействия в информировании населения об угрозе возникновения или возникновении чрезвычайной ситуации; по проведению подготовки и обучения неработающего населения способам защиты и действиям в чрезвычайных ситуациях, а так же способам защиты от опасностей, возникающих при ведении военных действий или в следствии этих действий.</t>
  </si>
  <si>
    <t>600 шт.</t>
  </si>
  <si>
    <r>
      <t xml:space="preserve"> - Объём финансирования- </t>
    </r>
    <r>
      <rPr>
        <b/>
        <sz val="12"/>
        <color indexed="8"/>
        <rFont val="Times New Roman"/>
        <family val="1"/>
      </rPr>
      <t xml:space="preserve">10 800 руб. </t>
    </r>
    <r>
      <rPr>
        <sz val="12"/>
        <color indexed="8"/>
        <rFont val="Times New Roman"/>
        <family val="1"/>
      </rPr>
      <t xml:space="preserve">(десять тысяч восемьсот руб.00 коп.)
 - Источник финансирования – средства местного бюджета ВМО МО Озеро Долгое на 2023 год
</t>
    </r>
  </si>
  <si>
    <t xml:space="preserve"> количество разработанных, изданных и распространенных печатных изданий не менее 600 шт.</t>
  </si>
  <si>
    <r>
      <t>Федеральные законы: 
- от 12 февраля 1998г.   № 28-ФЗ «О гражданской обороне»; 
- от 21 декабря 1994г.    № 68-ФЗ «О защите населения и территорий от чрезвычайных ситуаций природного и техногенного характера»; 
Постановления Правительства РФ: 
- от 24 марта    1997 г.№ 334 «О Порядке сбора и обмена в Российской Федерации информацией в области защиты населения и территорий от чрезвычайных ситуаций природного и техногенного характера»;
-  от 10 июля       1999 г. № 782 «О создании (назначении) в организациях структурных подразделений (работников), специально уполномоченных на решение задач в области гражданской обороны».
- от 02 ноября    2000г.  № 841 «Об утверждении Положения об организации обучения населения в области гражданской обороны»;
- от 30 декабря   2003 г. № 794 «О единой государственной системе предупреждения и ликвидации чрезвычайных ситуаций»;
- от 25.06.2021 N 1013 (ред. от 30.11.2021)</t>
    </r>
    <r>
      <rPr>
        <sz val="10"/>
        <color indexed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 xml:space="preserve"> "О федеральном государственном надзоре в области защиты населения и территорий от чрезвычайных ситуаций" (вместе с "Положением о федеральном государственном надзоре в области защиты населения и территорий от чрезвычайных ситуаций").</t>
    </r>
    <r>
      <rPr>
        <sz val="10"/>
        <color indexed="10"/>
        <rFont val="Times New Roman"/>
        <family val="1"/>
      </rPr>
      <t xml:space="preserve">  </t>
    </r>
    <r>
      <rPr>
        <sz val="10"/>
        <color indexed="8"/>
        <rFont val="Times New Roman"/>
        <family val="1"/>
      </rPr>
      <t xml:space="preserve">                                                                                                                        - от 18 сентября 2020 г. № 1485 «Об утверждении Положения о подготовке граждан РФ, иностранных граждан и лиц без гражданства в области защиты от ЧС природного и техногенного характера»;
Приказы МЧС РФ:
- от 27 мая 2003 г. № 285 «Об утверждении и введении в действие Правил использования и содержания средств индивидуальной защиты, приборов радиационной, химической разведки и контроля»;
 -  от 31 мая 2005 г. Приказ МЧС РФ № 428, МВД РФ № 432, ФСБ РФ № 321 «О порядке размещения современных технических средств массовой информации в местах массового пребывания людей в целях подготовки населения в области ГО, защиты от ЧС, обеспечения пожарной безопасности и охраны общественного порядка, а также своевременного оповещения и оперативного информирования граждан о ЧС и угрозе террористических акций»;
-</t>
    </r>
    <r>
      <rPr>
        <sz val="10"/>
        <rFont val="Times New Roman"/>
        <family val="1"/>
      </rPr>
      <t xml:space="preserve">  от 01 октября 2014 г. № 543 «Об утверждении Положения об организации обеспечения населения средствами индивидуальной защиты»;</t>
    </r>
    <r>
      <rPr>
        <sz val="10"/>
        <color indexed="8"/>
        <rFont val="Times New Roman"/>
        <family val="1"/>
      </rPr>
      <t xml:space="preserve">
-  от 26 августа 2009 г. № 496 «Об утверждении Положения о системе и порядке информационного обмена в рамках единой гос. системы предупреждения и ликвидации ЧС»;
Законы Санкт-Петербурга:
- от 20 октября 2005 г. № 514-76 «О защите населения и территорий от чрезвычайных ситуаций природного и техногенного характера в Санкт-Петербурге»; 
- от 23 сентября 2009 г.  № 420-79 «Об организации местного самоуправления в Санкт-Петербурге»,пп..6,7, ч. 1, ст.10.
Постановления Правительства Санкт-Петербурга 
-  от 02 ноября 2006 г.  № 1359 «О Санкт-Петербургской территориальной подсистеме единой государственной системы предупреждения и ликвидации чрезвычайных ситуаций». 
- от 24 октября 2007 г. № 1393 "Об организации подготовки и обучения населения Санкт-Петербурга в области гражданской обороны и защиты от чрезвычайных ситуаций природного и техногенного характера".
- от 07 февраля 2008 г. № 120 «О порядке сбора и обмена в СПб информацией в области защиты населения и территорий от ЧС природного и техногенного характера».                                                                                                                                    
</t>
    </r>
    <r>
      <rPr>
        <sz val="10"/>
        <rFont val="Times New Roman"/>
        <family val="1"/>
      </rPr>
      <t xml:space="preserve">- Устав Муниципального образования Муниципальный округ Озеро Долгое. </t>
    </r>
    <r>
      <rPr>
        <sz val="10"/>
        <color indexed="8"/>
        <rFont val="Times New Roman"/>
        <family val="1"/>
      </rPr>
      <t>МПА "Об утверждении положения о порядке проведения мероприятий в области защиты населения муниципального образования и его территорий от чрезвычайных ситуаций", Решение МС №80 от 18.10.2006г.</t>
    </r>
  </si>
  <si>
    <t xml:space="preserve">УТВЕРЖДЕНО
Распоряжением МА МО МО Озеро Долгое 
От 14.10 .2022г  № 01-04/31    Приложение № 1
</t>
  </si>
  <si>
    <t>Ведомственная целевая программа
МО МО Озеро Долгое на 2023 год по осуществлению содействия в установленном порядке исполнительным органам государственной власти Санкт- Петербурга в сборе и обмене информацией в области защиты населения и территорий от ЧС, а так же содействия в информировании населения об угрозе возникновения или возникновении чрезвычайной ситуации; по проведению подготовки и обучения неработающего населения способам защиты и действиям в чрезвычайных ситуациях, а так же способам защиты от опасностей, возникающих при ведении военных действий или в следствии этих действий.</t>
  </si>
  <si>
    <t>Ведомственная целевая программа МО МО Озеро Долгое на 2023 год по осуществлению содействия в установленном порядке исполнительным органам государственной власти Санкт- Петербурга в сборе и обмене информацией в области защиты населения и территорий от ЧС, а так же содействия в информировании населения об угрозе возникновения или возникновении чрезвычайной ситуации; по проведению подготовки и обучения неработающего населения способам защиты и действиям в чрезвычайных ситуациях, а так же способам защиты от опасностей, возникающих при ведении военных действий или вследствие этих действий.</t>
  </si>
  <si>
    <t xml:space="preserve">2024 год(с учетом 
прогнозного
 ИПЦ 105%) </t>
  </si>
  <si>
    <t xml:space="preserve">2025 год(с учетом 
прогнозного
 ИПЦ 105%) </t>
  </si>
  <si>
    <t>Содействие в установленном порядке исполнительным органам власти Санкт-Петербурга в сборе и обмене информацией в области защиты населения и территорий от чрезвычайных ситуаций. 
Содействие в информировании населения о возникновении или угрозе возникновения чрезвычайных ситуаций на территории муниципального округа. 
Пропаганда знаний в области защиты населения от чрезвычайных ситуаций природного, техногенного характера среди неработающего населения округа.</t>
  </si>
  <si>
    <t>Повышение уровня безопасности жизнедеятельности  жителей округа и как следствие – повышение качества жизни                                                                                                                       Повышение готовности неработающего населения и способности его к ликвидации последствий чрезвычайных ситуаций, а также повышение его уровня подготовки по гражданской обороне.</t>
  </si>
  <si>
    <t>968 0309 21910 20081 244 226</t>
  </si>
  <si>
    <t>Итого КБК: 968 0309 21910 20081 244 226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</si>
</sst>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#,##0.00\ &quot;₽&quot;"/>
    <numFmt numFmtId="180" formatCode="[$-F800]dddd\,\ mmmm\ dd\,\ yyyy"/>
    <numFmt numFmtId="181" formatCode="#,##0\ &quot;₽&quot;"/>
    <numFmt numFmtId="182" formatCode="0.0"/>
    <numFmt numFmtId="183" formatCode="[&lt;=9999999]###\-####;\(###\)\ ###\-####"/>
    <numFmt numFmtId="184" formatCode="0.000"/>
    <numFmt numFmtId="185" formatCode="#,##0.000\ &quot;₽&quot;"/>
    <numFmt numFmtId="186" formatCode="#,##0\ _₽"/>
    <numFmt numFmtId="187" formatCode="#,##0.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i/>
      <sz val="10"/>
      <color theme="1"/>
      <name val="Times New Roman"/>
      <family val="1"/>
    </font>
    <font>
      <sz val="12"/>
      <color theme="1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00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justify" vertical="center"/>
    </xf>
    <xf numFmtId="49" fontId="6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justify"/>
    </xf>
    <xf numFmtId="0" fontId="54" fillId="0" borderId="0" xfId="0" applyFont="1" applyAlignment="1">
      <alignment/>
    </xf>
    <xf numFmtId="16" fontId="6" fillId="0" borderId="10" xfId="0" applyNumberFormat="1" applyFont="1" applyBorder="1" applyAlignment="1">
      <alignment horizontal="center" vertical="center"/>
    </xf>
    <xf numFmtId="0" fontId="55" fillId="0" borderId="0" xfId="0" applyFont="1" applyAlignment="1">
      <alignment/>
    </xf>
    <xf numFmtId="0" fontId="2" fillId="0" borderId="0" xfId="0" applyFont="1" applyBorder="1" applyAlignment="1">
      <alignment horizontal="center" vertical="center" readingOrder="1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readingOrder="1"/>
    </xf>
    <xf numFmtId="0" fontId="9" fillId="0" borderId="10" xfId="0" applyFont="1" applyBorder="1" applyAlignment="1">
      <alignment horizontal="left" vertical="center" wrapText="1"/>
    </xf>
    <xf numFmtId="0" fontId="0" fillId="0" borderId="0" xfId="0" applyAlignment="1" applyProtection="1">
      <alignment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56" fillId="0" borderId="10" xfId="0" applyFont="1" applyBorder="1" applyAlignment="1">
      <alignment horizontal="left" vertical="top" wrapText="1"/>
    </xf>
    <xf numFmtId="49" fontId="10" fillId="0" borderId="11" xfId="0" applyNumberFormat="1" applyFont="1" applyBorder="1" applyAlignment="1">
      <alignment horizontal="left" vertical="top" wrapText="1"/>
    </xf>
    <xf numFmtId="16" fontId="6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justify"/>
    </xf>
    <xf numFmtId="0" fontId="2" fillId="0" borderId="0" xfId="0" applyFont="1" applyBorder="1" applyAlignment="1" applyProtection="1">
      <alignment horizontal="center" vertical="center"/>
      <protection locked="0"/>
    </xf>
    <xf numFmtId="0" fontId="54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left" vertical="center" readingOrder="1"/>
    </xf>
    <xf numFmtId="0" fontId="4" fillId="0" borderId="0" xfId="0" applyFont="1" applyBorder="1" applyAlignment="1">
      <alignment horizontal="justify" vertical="center"/>
    </xf>
    <xf numFmtId="0" fontId="11" fillId="0" borderId="10" xfId="0" applyFont="1" applyBorder="1" applyAlignment="1">
      <alignment horizontal="justify" vertical="center" readingOrder="1"/>
    </xf>
    <xf numFmtId="0" fontId="2" fillId="0" borderId="11" xfId="0" applyFont="1" applyBorder="1" applyAlignment="1">
      <alignment horizontal="justify"/>
    </xf>
    <xf numFmtId="0" fontId="57" fillId="0" borderId="10" xfId="0" applyFont="1" applyBorder="1" applyAlignment="1">
      <alignment/>
    </xf>
    <xf numFmtId="0" fontId="2" fillId="0" borderId="12" xfId="0" applyFont="1" applyBorder="1" applyAlignment="1" applyProtection="1">
      <alignment horizontal="center" wrapText="1"/>
      <protection locked="0"/>
    </xf>
    <xf numFmtId="0" fontId="0" fillId="0" borderId="13" xfId="0" applyBorder="1" applyAlignment="1" applyProtection="1">
      <alignment wrapText="1"/>
      <protection locked="0"/>
    </xf>
    <xf numFmtId="0" fontId="0" fillId="0" borderId="14" xfId="0" applyBorder="1" applyAlignment="1" applyProtection="1">
      <alignment wrapText="1"/>
      <protection locked="0"/>
    </xf>
    <xf numFmtId="0" fontId="58" fillId="33" borderId="10" xfId="0" applyFont="1" applyFill="1" applyBorder="1" applyAlignment="1">
      <alignment vertical="top" wrapText="1"/>
    </xf>
    <xf numFmtId="0" fontId="55" fillId="33" borderId="10" xfId="0" applyFont="1" applyFill="1" applyBorder="1" applyAlignment="1">
      <alignment vertical="top" wrapText="1"/>
    </xf>
    <xf numFmtId="0" fontId="56" fillId="0" borderId="10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59" fillId="0" borderId="0" xfId="0" applyFont="1" applyAlignment="1">
      <alignment/>
    </xf>
    <xf numFmtId="2" fontId="54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Border="1" applyAlignment="1" applyProtection="1">
      <alignment horizontal="center" vertical="center"/>
      <protection locked="0"/>
    </xf>
    <xf numFmtId="2" fontId="54" fillId="0" borderId="10" xfId="0" applyNumberFormat="1" applyFont="1" applyBorder="1" applyAlignment="1" applyProtection="1">
      <alignment horizontal="center" vertical="center"/>
      <protection locked="0"/>
    </xf>
    <xf numFmtId="4" fontId="54" fillId="0" borderId="10" xfId="0" applyNumberFormat="1" applyFont="1" applyBorder="1" applyAlignment="1" applyProtection="1">
      <alignment horizontal="center" vertical="center"/>
      <protection locked="0"/>
    </xf>
    <xf numFmtId="0" fontId="54" fillId="0" borderId="10" xfId="0" applyFont="1" applyBorder="1" applyAlignment="1">
      <alignment horizontal="center" vertical="center"/>
    </xf>
    <xf numFmtId="0" fontId="60" fillId="0" borderId="16" xfId="0" applyFont="1" applyBorder="1" applyAlignment="1">
      <alignment horizontal="center" vertical="center" wrapText="1"/>
    </xf>
    <xf numFmtId="0" fontId="60" fillId="0" borderId="17" xfId="0" applyFont="1" applyBorder="1" applyAlignment="1">
      <alignment horizontal="center" vertical="center" wrapText="1"/>
    </xf>
    <xf numFmtId="0" fontId="60" fillId="0" borderId="18" xfId="0" applyFont="1" applyBorder="1" applyAlignment="1">
      <alignment horizontal="center" vertical="center" wrapText="1"/>
    </xf>
    <xf numFmtId="0" fontId="56" fillId="0" borderId="19" xfId="0" applyFont="1" applyBorder="1" applyAlignment="1" applyProtection="1">
      <alignment horizontal="left" vertical="top" wrapText="1"/>
      <protection locked="0"/>
    </xf>
    <xf numFmtId="0" fontId="59" fillId="0" borderId="20" xfId="0" applyFont="1" applyBorder="1" applyAlignment="1" applyProtection="1">
      <alignment horizontal="left" vertical="top" wrapText="1"/>
      <protection locked="0"/>
    </xf>
    <xf numFmtId="0" fontId="59" fillId="0" borderId="11" xfId="0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/>
    </xf>
    <xf numFmtId="0" fontId="61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61" fillId="0" borderId="10" xfId="0" applyFont="1" applyBorder="1" applyAlignment="1">
      <alignment horizontal="center" vertical="center" wrapText="1"/>
    </xf>
    <xf numFmtId="0" fontId="61" fillId="0" borderId="2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0" fillId="0" borderId="21" xfId="0" applyBorder="1" applyAlignment="1">
      <alignment/>
    </xf>
    <xf numFmtId="0" fontId="5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62" fillId="33" borderId="19" xfId="0" applyFont="1" applyFill="1" applyBorder="1" applyAlignment="1">
      <alignment vertical="top" wrapText="1"/>
    </xf>
    <xf numFmtId="0" fontId="62" fillId="33" borderId="20" xfId="0" applyFont="1" applyFill="1" applyBorder="1" applyAlignment="1">
      <alignment vertical="top"/>
    </xf>
    <xf numFmtId="0" fontId="62" fillId="33" borderId="11" xfId="0" applyFont="1" applyFill="1" applyBorder="1" applyAlignment="1">
      <alignment vertical="top"/>
    </xf>
    <xf numFmtId="0" fontId="56" fillId="0" borderId="19" xfId="0" applyFont="1" applyBorder="1" applyAlignment="1">
      <alignment horizontal="left" vertical="top" wrapText="1"/>
    </xf>
    <xf numFmtId="0" fontId="59" fillId="0" borderId="20" xfId="0" applyFont="1" applyBorder="1" applyAlignment="1">
      <alignment horizontal="left" vertical="top" wrapText="1"/>
    </xf>
    <xf numFmtId="0" fontId="59" fillId="0" borderId="11" xfId="0" applyFont="1" applyBorder="1" applyAlignment="1">
      <alignment horizontal="left" vertical="top" wrapText="1"/>
    </xf>
    <xf numFmtId="0" fontId="62" fillId="33" borderId="20" xfId="0" applyFont="1" applyFill="1" applyBorder="1" applyAlignment="1">
      <alignment vertical="top" wrapText="1"/>
    </xf>
    <xf numFmtId="0" fontId="62" fillId="33" borderId="11" xfId="0" applyFont="1" applyFill="1" applyBorder="1" applyAlignment="1">
      <alignment vertical="top" wrapText="1"/>
    </xf>
    <xf numFmtId="0" fontId="54" fillId="0" borderId="19" xfId="0" applyFont="1" applyBorder="1" applyAlignment="1">
      <alignment horizontal="center" vertical="center" wrapText="1"/>
    </xf>
    <xf numFmtId="0" fontId="54" fillId="0" borderId="20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top" wrapText="1"/>
    </xf>
    <xf numFmtId="0" fontId="56" fillId="0" borderId="19" xfId="0" applyFont="1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56" fillId="0" borderId="0" xfId="0" applyFont="1" applyAlignment="1">
      <alignment/>
    </xf>
    <xf numFmtId="0" fontId="2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61" fillId="0" borderId="17" xfId="0" applyFont="1" applyBorder="1" applyAlignment="1">
      <alignment horizontal="center" vertical="center" wrapText="1"/>
    </xf>
    <xf numFmtId="0" fontId="61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15" xfId="0" applyBorder="1" applyAlignment="1" applyProtection="1">
      <alignment wrapText="1"/>
      <protection locked="0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23" xfId="0" applyFont="1" applyBorder="1" applyAlignment="1">
      <alignment/>
    </xf>
    <xf numFmtId="0" fontId="56" fillId="0" borderId="19" xfId="0" applyFont="1" applyFill="1" applyBorder="1" applyAlignment="1">
      <alignment horizontal="left" vertical="top" wrapText="1"/>
    </xf>
    <xf numFmtId="0" fontId="59" fillId="0" borderId="20" xfId="0" applyFont="1" applyFill="1" applyBorder="1" applyAlignment="1">
      <alignment horizontal="left" vertical="top" wrapText="1"/>
    </xf>
    <xf numFmtId="0" fontId="59" fillId="0" borderId="11" xfId="0" applyFont="1" applyFill="1" applyBorder="1" applyAlignment="1">
      <alignment horizontal="left" vertical="top" wrapText="1"/>
    </xf>
    <xf numFmtId="0" fontId="9" fillId="0" borderId="19" xfId="0" applyFont="1" applyBorder="1" applyAlignment="1">
      <alignment horizontal="left" vertical="top" wrapText="1"/>
    </xf>
    <xf numFmtId="0" fontId="61" fillId="0" borderId="20" xfId="0" applyFont="1" applyBorder="1" applyAlignment="1">
      <alignment horizontal="left" vertical="top" wrapText="1"/>
    </xf>
    <xf numFmtId="0" fontId="61" fillId="0" borderId="11" xfId="0" applyFont="1" applyBorder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27"/>
  <sheetViews>
    <sheetView tabSelected="1" zoomScale="90" zoomScaleNormal="90" zoomScalePageLayoutView="0" workbookViewId="0" topLeftCell="A7">
      <selection activeCell="E29" sqref="E29"/>
    </sheetView>
  </sheetViews>
  <sheetFormatPr defaultColWidth="9.140625" defaultRowHeight="15"/>
  <cols>
    <col min="1" max="1" width="5.00390625" style="0" customWidth="1"/>
    <col min="2" max="2" width="45.28125" style="0" customWidth="1"/>
    <col min="3" max="3" width="33.8515625" style="0" customWidth="1"/>
    <col min="4" max="4" width="21.28125" style="0" hidden="1" customWidth="1"/>
    <col min="5" max="5" width="19.28125" style="0" customWidth="1"/>
    <col min="6" max="6" width="18.00390625" style="0" customWidth="1"/>
    <col min="7" max="8" width="12.7109375" style="0" customWidth="1"/>
    <col min="9" max="9" width="12.28125" style="0" customWidth="1"/>
    <col min="10" max="10" width="12.57421875" style="0" customWidth="1"/>
    <col min="11" max="11" width="12.7109375" style="0" customWidth="1"/>
    <col min="12" max="12" width="12.421875" style="0" customWidth="1"/>
    <col min="13" max="14" width="0" style="0" hidden="1" customWidth="1"/>
  </cols>
  <sheetData>
    <row r="1" ht="8.25" customHeight="1"/>
    <row r="2" spans="3:12" ht="40.5" customHeight="1">
      <c r="C2" s="33"/>
      <c r="D2" s="64" t="s">
        <v>32</v>
      </c>
      <c r="E2" s="70"/>
      <c r="F2" s="70"/>
      <c r="G2" s="71"/>
      <c r="H2" s="64" t="s">
        <v>39</v>
      </c>
      <c r="I2" s="65"/>
      <c r="J2" s="65"/>
      <c r="K2" s="65"/>
      <c r="L2" s="66"/>
    </row>
    <row r="3" spans="1:12" s="6" customFormat="1" ht="81.75" customHeight="1">
      <c r="A3" s="72" t="s">
        <v>40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4"/>
    </row>
    <row r="4" spans="1:12" s="6" customFormat="1" ht="81.75" customHeight="1">
      <c r="A4" s="76" t="s">
        <v>13</v>
      </c>
      <c r="B4" s="77"/>
      <c r="C4" s="67" t="s">
        <v>41</v>
      </c>
      <c r="D4" s="68"/>
      <c r="E4" s="68"/>
      <c r="F4" s="68"/>
      <c r="G4" s="68"/>
      <c r="H4" s="68"/>
      <c r="I4" s="68"/>
      <c r="J4" s="68"/>
      <c r="K4" s="68"/>
      <c r="L4" s="69"/>
    </row>
    <row r="5" spans="1:12" s="6" customFormat="1" ht="408.75" customHeight="1">
      <c r="A5" s="76" t="s">
        <v>14</v>
      </c>
      <c r="B5" s="77"/>
      <c r="C5" s="97" t="s">
        <v>38</v>
      </c>
      <c r="D5" s="98"/>
      <c r="E5" s="98"/>
      <c r="F5" s="98"/>
      <c r="G5" s="98"/>
      <c r="H5" s="98"/>
      <c r="I5" s="98"/>
      <c r="J5" s="98"/>
      <c r="K5" s="98"/>
      <c r="L5" s="99"/>
    </row>
    <row r="6" spans="1:12" s="6" customFormat="1" ht="23.25" customHeight="1">
      <c r="A6" s="67" t="s">
        <v>15</v>
      </c>
      <c r="B6" s="75"/>
      <c r="C6" s="67" t="s">
        <v>17</v>
      </c>
      <c r="D6" s="68"/>
      <c r="E6" s="68"/>
      <c r="F6" s="68"/>
      <c r="G6" s="68"/>
      <c r="H6" s="68"/>
      <c r="I6" s="68"/>
      <c r="J6" s="68"/>
      <c r="K6" s="68"/>
      <c r="L6" s="69"/>
    </row>
    <row r="7" spans="1:12" s="6" customFormat="1" ht="54.75" customHeight="1">
      <c r="A7" s="67" t="s">
        <v>16</v>
      </c>
      <c r="B7" s="75"/>
      <c r="C7" s="67" t="s">
        <v>45</v>
      </c>
      <c r="D7" s="68"/>
      <c r="E7" s="68"/>
      <c r="F7" s="68"/>
      <c r="G7" s="68"/>
      <c r="H7" s="68"/>
      <c r="I7" s="68"/>
      <c r="J7" s="68"/>
      <c r="K7" s="68"/>
      <c r="L7" s="69"/>
    </row>
    <row r="8" spans="1:12" s="6" customFormat="1" ht="74.25" customHeight="1">
      <c r="A8" s="67" t="s">
        <v>18</v>
      </c>
      <c r="B8" s="75"/>
      <c r="C8" s="67" t="s">
        <v>44</v>
      </c>
      <c r="D8" s="68"/>
      <c r="E8" s="68"/>
      <c r="F8" s="68"/>
      <c r="G8" s="68"/>
      <c r="H8" s="68"/>
      <c r="I8" s="68"/>
      <c r="J8" s="68"/>
      <c r="K8" s="68"/>
      <c r="L8" s="69"/>
    </row>
    <row r="9" spans="1:12" s="6" customFormat="1" ht="25.5" customHeight="1">
      <c r="A9" s="67" t="s">
        <v>19</v>
      </c>
      <c r="B9" s="75"/>
      <c r="C9" s="67" t="s">
        <v>33</v>
      </c>
      <c r="D9" s="68"/>
      <c r="E9" s="68"/>
      <c r="F9" s="68"/>
      <c r="G9" s="68"/>
      <c r="H9" s="68"/>
      <c r="I9" s="68"/>
      <c r="J9" s="68"/>
      <c r="K9" s="68"/>
      <c r="L9" s="69"/>
    </row>
    <row r="10" spans="1:12" s="6" customFormat="1" ht="41.25" customHeight="1">
      <c r="A10" s="67" t="s">
        <v>20</v>
      </c>
      <c r="B10" s="75"/>
      <c r="C10" s="94" t="s">
        <v>36</v>
      </c>
      <c r="D10" s="95"/>
      <c r="E10" s="95"/>
      <c r="F10" s="95"/>
      <c r="G10" s="95"/>
      <c r="H10" s="95"/>
      <c r="I10" s="95"/>
      <c r="J10" s="95"/>
      <c r="K10" s="95"/>
      <c r="L10" s="96"/>
    </row>
    <row r="11" spans="1:12" s="6" customFormat="1" ht="29.25" customHeight="1">
      <c r="A11" s="67" t="s">
        <v>21</v>
      </c>
      <c r="B11" s="75"/>
      <c r="C11" s="44" t="s">
        <v>37</v>
      </c>
      <c r="D11" s="45"/>
      <c r="E11" s="45"/>
      <c r="F11" s="45"/>
      <c r="G11" s="45"/>
      <c r="H11" s="45"/>
      <c r="I11" s="45"/>
      <c r="J11" s="45"/>
      <c r="K11" s="45"/>
      <c r="L11" s="46"/>
    </row>
    <row r="12" spans="1:12" ht="27.75" customHeight="1">
      <c r="A12" s="50" t="s">
        <v>22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2"/>
    </row>
    <row r="13" spans="1:12" s="14" customFormat="1" ht="69" customHeight="1">
      <c r="A13" s="85" t="s">
        <v>34</v>
      </c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7"/>
    </row>
    <row r="14" spans="1:12" s="14" customFormat="1" ht="13.5" customHeight="1">
      <c r="A14" s="27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9"/>
    </row>
    <row r="15" spans="1:14" ht="15.75" customHeight="1">
      <c r="A15" s="58" t="s">
        <v>7</v>
      </c>
      <c r="B15" s="88" t="s">
        <v>9</v>
      </c>
      <c r="C15" s="79" t="s">
        <v>10</v>
      </c>
      <c r="D15" s="61" t="s">
        <v>11</v>
      </c>
      <c r="E15" s="61" t="s">
        <v>28</v>
      </c>
      <c r="F15" s="47" t="s">
        <v>5</v>
      </c>
      <c r="G15" s="47" t="s">
        <v>6</v>
      </c>
      <c r="H15" s="82" t="s">
        <v>12</v>
      </c>
      <c r="I15" s="91" t="s">
        <v>0</v>
      </c>
      <c r="J15" s="92"/>
      <c r="K15" s="92"/>
      <c r="L15" s="92"/>
      <c r="M15" s="41" t="s">
        <v>42</v>
      </c>
      <c r="N15" s="41" t="s">
        <v>43</v>
      </c>
    </row>
    <row r="16" spans="1:14" ht="13.5" customHeight="1">
      <c r="A16" s="59"/>
      <c r="B16" s="89"/>
      <c r="C16" s="80"/>
      <c r="D16" s="59"/>
      <c r="E16" s="62"/>
      <c r="F16" s="48"/>
      <c r="G16" s="53"/>
      <c r="H16" s="83"/>
      <c r="I16" s="55" t="s">
        <v>1</v>
      </c>
      <c r="J16" s="55" t="s">
        <v>2</v>
      </c>
      <c r="K16" s="55" t="s">
        <v>3</v>
      </c>
      <c r="L16" s="55" t="s">
        <v>4</v>
      </c>
      <c r="M16" s="42"/>
      <c r="N16" s="42"/>
    </row>
    <row r="17" spans="1:14" ht="15">
      <c r="A17" s="59"/>
      <c r="B17" s="89"/>
      <c r="C17" s="80"/>
      <c r="D17" s="59"/>
      <c r="E17" s="62"/>
      <c r="F17" s="48"/>
      <c r="G17" s="53"/>
      <c r="H17" s="83"/>
      <c r="I17" s="56"/>
      <c r="J17" s="56"/>
      <c r="K17" s="56"/>
      <c r="L17" s="56"/>
      <c r="M17" s="42"/>
      <c r="N17" s="42"/>
    </row>
    <row r="18" spans="1:14" ht="38.25" customHeight="1" thickBot="1">
      <c r="A18" s="60"/>
      <c r="B18" s="90"/>
      <c r="C18" s="81"/>
      <c r="D18" s="60"/>
      <c r="E18" s="63"/>
      <c r="F18" s="49"/>
      <c r="G18" s="54"/>
      <c r="H18" s="84"/>
      <c r="I18" s="57"/>
      <c r="J18" s="57"/>
      <c r="K18" s="57"/>
      <c r="L18" s="57"/>
      <c r="M18" s="43"/>
      <c r="N18" s="43"/>
    </row>
    <row r="19" spans="1:14" ht="48" customHeight="1">
      <c r="A19" s="4" t="s">
        <v>24</v>
      </c>
      <c r="B19" s="16" t="s">
        <v>25</v>
      </c>
      <c r="C19" s="17" t="s">
        <v>46</v>
      </c>
      <c r="D19" s="30" t="s">
        <v>27</v>
      </c>
      <c r="E19" s="31" t="s">
        <v>29</v>
      </c>
      <c r="F19" s="13" t="s">
        <v>23</v>
      </c>
      <c r="G19" s="32" t="s">
        <v>35</v>
      </c>
      <c r="H19" s="35">
        <v>10.8</v>
      </c>
      <c r="I19" s="36">
        <v>2.7</v>
      </c>
      <c r="J19" s="36">
        <v>2.7</v>
      </c>
      <c r="K19" s="36">
        <v>2.7</v>
      </c>
      <c r="L19" s="36">
        <v>2.7</v>
      </c>
      <c r="M19" s="40">
        <f>H19*1.05</f>
        <v>11.340000000000002</v>
      </c>
      <c r="N19" s="40">
        <f>M19*1.05</f>
        <v>11.907000000000002</v>
      </c>
    </row>
    <row r="20" spans="1:14" s="8" customFormat="1" ht="24" customHeight="1">
      <c r="A20" s="4"/>
      <c r="B20" s="24" t="s">
        <v>47</v>
      </c>
      <c r="C20" s="25"/>
      <c r="D20" s="26"/>
      <c r="E20" s="26"/>
      <c r="F20" s="2"/>
      <c r="G20" s="2"/>
      <c r="H20" s="37">
        <f>SUM(H19)</f>
        <v>10.8</v>
      </c>
      <c r="I20" s="38">
        <f>SUM(I19)</f>
        <v>2.7</v>
      </c>
      <c r="J20" s="38">
        <f>SUM(J19)</f>
        <v>2.7</v>
      </c>
      <c r="K20" s="38">
        <f>K19</f>
        <v>2.7</v>
      </c>
      <c r="L20" s="38">
        <f>L19</f>
        <v>2.7</v>
      </c>
      <c r="M20" s="40">
        <f>M19</f>
        <v>11.340000000000002</v>
      </c>
      <c r="N20" s="40">
        <f>N19</f>
        <v>11.907000000000002</v>
      </c>
    </row>
    <row r="21" spans="1:14" s="8" customFormat="1" ht="22.5" customHeight="1">
      <c r="A21" s="7"/>
      <c r="B21" s="12" t="s">
        <v>8</v>
      </c>
      <c r="C21" s="3"/>
      <c r="D21" s="5"/>
      <c r="E21" s="5"/>
      <c r="F21" s="2"/>
      <c r="G21" s="2"/>
      <c r="H21" s="15">
        <f>SUM(H20:H20)</f>
        <v>10.8</v>
      </c>
      <c r="I21" s="38">
        <f>SUM(I20)</f>
        <v>2.7</v>
      </c>
      <c r="J21" s="38">
        <f>SUM(J20)</f>
        <v>2.7</v>
      </c>
      <c r="K21" s="39">
        <f>SUM(K20)</f>
        <v>2.7</v>
      </c>
      <c r="L21" s="38">
        <f>SUM(L20)</f>
        <v>2.7</v>
      </c>
      <c r="M21" s="40">
        <f>M20</f>
        <v>11.340000000000002</v>
      </c>
      <c r="N21" s="40">
        <f>N20</f>
        <v>11.907000000000002</v>
      </c>
    </row>
    <row r="22" spans="1:12" s="8" customFormat="1" ht="16.5" customHeight="1" hidden="1">
      <c r="A22" s="18"/>
      <c r="B22" s="22"/>
      <c r="C22" s="23"/>
      <c r="D22" s="19"/>
      <c r="E22" s="19"/>
      <c r="F22" s="10"/>
      <c r="G22" s="10"/>
      <c r="H22" s="20"/>
      <c r="I22" s="21"/>
      <c r="J22" s="21"/>
      <c r="K22" s="21"/>
      <c r="L22" s="21"/>
    </row>
    <row r="23" spans="1:11" s="8" customFormat="1" ht="16.5" customHeight="1">
      <c r="A23" s="9"/>
      <c r="B23" s="93" t="s">
        <v>31</v>
      </c>
      <c r="C23" s="93"/>
      <c r="D23" s="10"/>
      <c r="E23" s="10"/>
      <c r="F23" s="10"/>
      <c r="G23" s="11" t="s">
        <v>26</v>
      </c>
      <c r="H23" s="78" t="s">
        <v>30</v>
      </c>
      <c r="I23" s="78"/>
      <c r="J23" s="78"/>
      <c r="K23" s="78"/>
    </row>
    <row r="24" spans="2:12" ht="15.75">
      <c r="B24" s="1"/>
      <c r="C24" s="34"/>
      <c r="D24" s="1"/>
      <c r="E24" s="1"/>
      <c r="I24" s="78"/>
      <c r="J24" s="78"/>
      <c r="K24" s="78"/>
      <c r="L24" s="78"/>
    </row>
    <row r="25" spans="3:5" ht="15.75">
      <c r="C25" s="1"/>
      <c r="D25" s="1"/>
      <c r="E25" s="1"/>
    </row>
    <row r="26" spans="3:5" ht="15.75">
      <c r="C26" s="1"/>
      <c r="D26" s="1"/>
      <c r="E26" s="1"/>
    </row>
    <row r="27" ht="15.75">
      <c r="C27" s="1"/>
    </row>
  </sheetData>
  <sheetProtection/>
  <mergeCells count="39">
    <mergeCell ref="B23:C23"/>
    <mergeCell ref="A10:B10"/>
    <mergeCell ref="C10:L10"/>
    <mergeCell ref="C5:L5"/>
    <mergeCell ref="C6:L6"/>
    <mergeCell ref="A8:B8"/>
    <mergeCell ref="C8:L8"/>
    <mergeCell ref="A6:B6"/>
    <mergeCell ref="A7:B7"/>
    <mergeCell ref="A11:B11"/>
    <mergeCell ref="I24:L24"/>
    <mergeCell ref="C15:C18"/>
    <mergeCell ref="D15:D18"/>
    <mergeCell ref="H15:H18"/>
    <mergeCell ref="A13:L13"/>
    <mergeCell ref="J16:J18"/>
    <mergeCell ref="B15:B18"/>
    <mergeCell ref="I15:L15"/>
    <mergeCell ref="K16:K18"/>
    <mergeCell ref="H23:K23"/>
    <mergeCell ref="H2:L2"/>
    <mergeCell ref="C9:L9"/>
    <mergeCell ref="D2:G2"/>
    <mergeCell ref="A3:L3"/>
    <mergeCell ref="C7:L7"/>
    <mergeCell ref="A9:B9"/>
    <mergeCell ref="A4:B4"/>
    <mergeCell ref="C4:L4"/>
    <mergeCell ref="A5:B5"/>
    <mergeCell ref="M15:M18"/>
    <mergeCell ref="N15:N18"/>
    <mergeCell ref="C11:L11"/>
    <mergeCell ref="F15:F18"/>
    <mergeCell ref="A12:L12"/>
    <mergeCell ref="G15:G18"/>
    <mergeCell ref="I16:I18"/>
    <mergeCell ref="A15:A18"/>
    <mergeCell ref="L16:L18"/>
    <mergeCell ref="E15:E18"/>
  </mergeCells>
  <printOptions/>
  <pageMargins left="0.4330708661417323" right="0.03937007874015748" top="0.15748031496062992" bottom="0.15748031496062992" header="0" footer="0"/>
  <pageSetup fitToHeight="0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Анютик</dc:creator>
  <cp:keywords/>
  <dc:description/>
  <cp:lastModifiedBy>Olga</cp:lastModifiedBy>
  <cp:lastPrinted>2022-10-26T10:31:14Z</cp:lastPrinted>
  <dcterms:created xsi:type="dcterms:W3CDTF">2012-03-27T16:51:00Z</dcterms:created>
  <dcterms:modified xsi:type="dcterms:W3CDTF">2022-11-15T13:27:25Z</dcterms:modified>
  <cp:category/>
  <cp:version/>
  <cp:contentType/>
  <cp:contentStatus/>
</cp:coreProperties>
</file>